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160" activeTab="0"/>
  </bookViews>
  <sheets>
    <sheet name="ICC_ComitéI_2018" sheetId="1" r:id="rId1"/>
  </sheets>
  <definedNames/>
  <calcPr fullCalcOnLoad="1"/>
</workbook>
</file>

<file path=xl/sharedStrings.xml><?xml version="1.0" encoding="utf-8"?>
<sst xmlns="http://schemas.openxmlformats.org/spreadsheetml/2006/main" count="171" uniqueCount="47">
  <si>
    <t>A</t>
  </si>
  <si>
    <t>A1</t>
  </si>
  <si>
    <t>A2</t>
  </si>
  <si>
    <t>A3</t>
  </si>
  <si>
    <t>B</t>
  </si>
  <si>
    <t>B1</t>
  </si>
  <si>
    <t>B2</t>
  </si>
  <si>
    <t>B3</t>
  </si>
  <si>
    <t>C</t>
  </si>
  <si>
    <t>C1</t>
  </si>
  <si>
    <t>C2</t>
  </si>
  <si>
    <t>C3</t>
  </si>
  <si>
    <t>Nîmes</t>
  </si>
  <si>
    <t>Diff</t>
  </si>
  <si>
    <t>PM</t>
  </si>
  <si>
    <t>ALBE Grégory</t>
  </si>
  <si>
    <t>BOHBOT Teodora</t>
  </si>
  <si>
    <t>SERAZIN Arnaud</t>
  </si>
  <si>
    <t>HAENNI Serge</t>
  </si>
  <si>
    <t>COSTA Jean-Yves</t>
  </si>
  <si>
    <t>POKA Elisée</t>
  </si>
  <si>
    <t>PASCAL Jérôme</t>
  </si>
  <si>
    <t>BOHBOT Hervé</t>
  </si>
  <si>
    <t>AHAMADA Mariama</t>
  </si>
  <si>
    <t>V</t>
  </si>
  <si>
    <t>D</t>
  </si>
  <si>
    <t>X</t>
  </si>
  <si>
    <t>Montpellier 1</t>
  </si>
  <si>
    <t>Montpellier 2</t>
  </si>
  <si>
    <t>Equipes</t>
  </si>
  <si>
    <t>Individuel</t>
  </si>
  <si>
    <t>Nom 1</t>
  </si>
  <si>
    <t>Nom 2</t>
  </si>
  <si>
    <t>Sc1</t>
  </si>
  <si>
    <t>Sc2</t>
  </si>
  <si>
    <t>PM1</t>
  </si>
  <si>
    <t>PM2</t>
  </si>
  <si>
    <t>Diff1</t>
  </si>
  <si>
    <t>DIff2</t>
  </si>
  <si>
    <t>CJ1</t>
  </si>
  <si>
    <t>CJ2</t>
  </si>
  <si>
    <t>Ronde</t>
  </si>
  <si>
    <t>Code</t>
  </si>
  <si>
    <t>Les J2 rencontrent les deux J1, les deux J2 et un des J3.</t>
  </si>
  <si>
    <t>Les J3 rencontrent les deux J1, les deux J2 et un des J2.</t>
  </si>
  <si>
    <t>Les J1 rencontrent les deux J1, les deux J2 et les deux J3.</t>
  </si>
  <si>
    <t>Championnat Interclubs classique Languedoc-Roussillon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</si>
</sst>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3.8515625" style="0" customWidth="1"/>
    <col min="2" max="2" width="18.57421875" style="0" customWidth="1"/>
    <col min="3" max="3" width="5.00390625" style="0" customWidth="1"/>
    <col min="4" max="4" width="4.8515625" style="0" customWidth="1"/>
    <col min="5" max="5" width="4.140625" style="0" customWidth="1"/>
    <col min="6" max="6" width="3.57421875" style="0" customWidth="1"/>
    <col min="7" max="7" width="5.8515625" style="0" customWidth="1"/>
    <col min="8" max="8" width="3.28125" style="0" customWidth="1"/>
    <col min="9" max="9" width="7.421875" style="2" customWidth="1"/>
    <col min="10" max="10" width="5.28125" style="0" customWidth="1"/>
    <col min="11" max="11" width="4.7109375" style="0" customWidth="1"/>
    <col min="12" max="12" width="17.57421875" style="0" customWidth="1"/>
    <col min="13" max="13" width="17.7109375" style="0" customWidth="1"/>
    <col min="14" max="14" width="6.57421875" style="0" customWidth="1"/>
    <col min="15" max="15" width="6.00390625" style="0" customWidth="1"/>
    <col min="16" max="16" width="4.421875" style="0" customWidth="1"/>
    <col min="17" max="17" width="4.7109375" style="0" customWidth="1"/>
    <col min="18" max="18" width="6.28125" style="0" customWidth="1"/>
    <col min="19" max="19" width="7.00390625" style="0" customWidth="1"/>
  </cols>
  <sheetData>
    <row r="1" ht="15">
      <c r="A1" s="8" t="s">
        <v>46</v>
      </c>
    </row>
    <row r="2" ht="14.25">
      <c r="C2" s="1"/>
    </row>
    <row r="3" spans="1:19" ht="14.25">
      <c r="A3" s="6"/>
      <c r="B3" s="3" t="s">
        <v>29</v>
      </c>
      <c r="C3" s="4" t="s">
        <v>42</v>
      </c>
      <c r="D3" s="4" t="s">
        <v>14</v>
      </c>
      <c r="E3" s="4" t="s">
        <v>24</v>
      </c>
      <c r="F3" s="4" t="s">
        <v>25</v>
      </c>
      <c r="G3" s="5" t="s">
        <v>13</v>
      </c>
      <c r="I3" s="7" t="s">
        <v>41</v>
      </c>
      <c r="J3" s="4" t="s">
        <v>39</v>
      </c>
      <c r="K3" s="4" t="s">
        <v>40</v>
      </c>
      <c r="L3" s="4" t="s">
        <v>31</v>
      </c>
      <c r="M3" s="4" t="s">
        <v>32</v>
      </c>
      <c r="N3" s="4" t="s">
        <v>33</v>
      </c>
      <c r="O3" s="4" t="s">
        <v>34</v>
      </c>
      <c r="P3" s="6" t="s">
        <v>35</v>
      </c>
      <c r="Q3" s="6" t="s">
        <v>36</v>
      </c>
      <c r="R3" s="4" t="s">
        <v>37</v>
      </c>
      <c r="S3" s="4" t="s">
        <v>38</v>
      </c>
    </row>
    <row r="4" spans="1:19" ht="14.25">
      <c r="A4" s="6">
        <v>1</v>
      </c>
      <c r="B4" s="6" t="s">
        <v>27</v>
      </c>
      <c r="C4" s="4" t="s">
        <v>4</v>
      </c>
      <c r="D4" s="4">
        <f>SUM(P5,Q6,Q7,Q9,P10,P12,Q14,P15,Q17,P20,Q21,Q24,Q25,P27,P30,Q31,P23,P33)</f>
        <v>48</v>
      </c>
      <c r="E4" s="4">
        <v>15</v>
      </c>
      <c r="F4" s="4">
        <v>3</v>
      </c>
      <c r="G4" s="6">
        <f>SUM(R5,S6,S7,S9,R10,R12,S14,R15,S17,R20,S21,S24,S25,R27,R30,S31+100)-SUM(S5,R6,R7,R9,S10,S12,R14,S15,R17,S20,R21,R24,R25,S27,S30,R31)</f>
        <v>1476</v>
      </c>
      <c r="I4" s="5">
        <v>1</v>
      </c>
      <c r="J4" s="6" t="s">
        <v>1</v>
      </c>
      <c r="K4" s="6" t="s">
        <v>10</v>
      </c>
      <c r="L4" s="6" t="s">
        <v>18</v>
      </c>
      <c r="M4" s="6" t="s">
        <v>21</v>
      </c>
      <c r="N4" s="6">
        <v>447</v>
      </c>
      <c r="O4" s="6">
        <v>445</v>
      </c>
      <c r="P4" s="6">
        <f>IF(N4&gt;O4,3,1)</f>
        <v>3</v>
      </c>
      <c r="Q4" s="6">
        <f>IF(O4&gt;N4,3,1)</f>
        <v>1</v>
      </c>
      <c r="R4" s="6">
        <f>IF((N4-O4)&gt;100,100,IF((N4-O4)&lt;-100,-100,N4-O4))</f>
        <v>2</v>
      </c>
      <c r="S4" s="6">
        <f>IF((O4-N4)&gt;100,100,IF((O4-N4)&lt;-100,-100,O4-N4))</f>
        <v>-2</v>
      </c>
    </row>
    <row r="5" spans="1:19" ht="14.25">
      <c r="A5" s="6">
        <v>2</v>
      </c>
      <c r="B5" s="6" t="s">
        <v>12</v>
      </c>
      <c r="C5" s="4" t="s">
        <v>8</v>
      </c>
      <c r="D5" s="4">
        <f>SUM(Q4,Q5,P6,P11,Q12,P16,P17,Q19,Q20,Q22,P25,Q26,Q27,Q29,Q30,Q32,P13,P18)</f>
        <v>36</v>
      </c>
      <c r="E5" s="4">
        <v>9</v>
      </c>
      <c r="F5" s="4">
        <v>9</v>
      </c>
      <c r="G5" s="6">
        <f>SUM(S4,S5,R6,R11,S12,R16,R17,S19,S20,S22,R25,S26,S27,S29,S30,S32+100)-SUM(R4,R5,S6,S11,R12,S16,S17,R19,R20,R22,S25,R26,R27,R29,R30,R32)</f>
        <v>-218</v>
      </c>
      <c r="I5" s="5">
        <v>1</v>
      </c>
      <c r="J5" s="6" t="s">
        <v>5</v>
      </c>
      <c r="K5" s="6" t="s">
        <v>11</v>
      </c>
      <c r="L5" s="6" t="s">
        <v>22</v>
      </c>
      <c r="M5" s="6" t="s">
        <v>23</v>
      </c>
      <c r="N5" s="6">
        <v>469</v>
      </c>
      <c r="O5" s="6">
        <v>345</v>
      </c>
      <c r="P5" s="6">
        <f>IF(N5&gt;O5,3,1)</f>
        <v>3</v>
      </c>
      <c r="Q5" s="6">
        <f>IF(O5&gt;N5,3,1)</f>
        <v>1</v>
      </c>
      <c r="R5" s="6">
        <f>IF((N5-O5)&gt;100,100,IF((N5-O5)&lt;-100,-100,N5-O5))</f>
        <v>100</v>
      </c>
      <c r="S5" s="6">
        <f>IF((O5-N5)&gt;100,100,IF((O5-N5)&lt;-100,-100,O5-N5))</f>
        <v>-100</v>
      </c>
    </row>
    <row r="6" spans="1:19" ht="14.25">
      <c r="A6" s="6">
        <v>3</v>
      </c>
      <c r="B6" s="6" t="s">
        <v>28</v>
      </c>
      <c r="C6" s="4" t="s">
        <v>0</v>
      </c>
      <c r="D6" s="4">
        <f>SUM(P4,P7,P9,Q10,Q11,P14,Q15,Q16,P19,P21,P22,P24,P26,P29,P31,P32,P8,P28)</f>
        <v>30</v>
      </c>
      <c r="E6" s="4">
        <v>6</v>
      </c>
      <c r="F6" s="4">
        <v>12</v>
      </c>
      <c r="G6" s="6">
        <f>SUM(R4,R7,R9,S10,S11,R14,S15,S16,R19,R21,R22,R24,R26,R29,R31,R32+100)-SUM(S4,S7,S9,R10,R11,S14,R15,R16,S19,S21,S22,S24,S26,S29,S31,S32)</f>
        <v>-958</v>
      </c>
      <c r="I6" s="5">
        <v>1</v>
      </c>
      <c r="J6" s="6" t="s">
        <v>9</v>
      </c>
      <c r="K6" s="6" t="s">
        <v>6</v>
      </c>
      <c r="L6" s="6" t="s">
        <v>19</v>
      </c>
      <c r="M6" s="6" t="s">
        <v>20</v>
      </c>
      <c r="N6" s="6">
        <v>430</v>
      </c>
      <c r="O6" s="6">
        <v>411</v>
      </c>
      <c r="P6" s="6">
        <f>IF(N6&gt;O6,3,1)</f>
        <v>3</v>
      </c>
      <c r="Q6" s="6">
        <f>IF(O6&gt;N6,3,1)</f>
        <v>1</v>
      </c>
      <c r="R6" s="6">
        <f>IF((N6-O6)&gt;100,100,IF((N6-O6)&lt;-100,-100,N6-O6))</f>
        <v>19</v>
      </c>
      <c r="S6" s="6">
        <f>IF((O6-N6)&gt;100,100,IF((O6-N6)&lt;-100,-100,O6-N6))</f>
        <v>-19</v>
      </c>
    </row>
    <row r="7" spans="3:19" ht="14.25">
      <c r="C7" s="1"/>
      <c r="D7" s="1"/>
      <c r="E7" s="1"/>
      <c r="F7" s="1"/>
      <c r="I7" s="5">
        <v>1</v>
      </c>
      <c r="J7" s="6" t="s">
        <v>3</v>
      </c>
      <c r="K7" s="6" t="s">
        <v>7</v>
      </c>
      <c r="L7" s="6" t="s">
        <v>15</v>
      </c>
      <c r="M7" s="6" t="s">
        <v>16</v>
      </c>
      <c r="N7" s="6">
        <v>343</v>
      </c>
      <c r="O7" s="6">
        <v>472</v>
      </c>
      <c r="P7" s="6">
        <f>IF(N7&gt;O7,3,1)</f>
        <v>1</v>
      </c>
      <c r="Q7" s="6">
        <f>IF(O7&gt;N7,3,1)</f>
        <v>3</v>
      </c>
      <c r="R7" s="6">
        <f>IF((N7-O7)&gt;100,100,IF((N7-O7)&lt;-100,-100,N7-O7))</f>
        <v>-100</v>
      </c>
      <c r="S7" s="6">
        <f>IF((O7-N7)&gt;100,100,IF((O7-N7)&lt;-100,-100,O7-N7))</f>
        <v>100</v>
      </c>
    </row>
    <row r="8" spans="1:19" ht="14.25">
      <c r="A8" s="6"/>
      <c r="B8" s="3" t="s">
        <v>30</v>
      </c>
      <c r="C8" s="4" t="s">
        <v>42</v>
      </c>
      <c r="D8" s="4" t="s">
        <v>14</v>
      </c>
      <c r="E8" s="4" t="s">
        <v>24</v>
      </c>
      <c r="F8" s="4" t="s">
        <v>25</v>
      </c>
      <c r="G8" s="4" t="s">
        <v>13</v>
      </c>
      <c r="I8" s="5">
        <v>1</v>
      </c>
      <c r="J8" s="6" t="s">
        <v>2</v>
      </c>
      <c r="K8" s="6" t="s">
        <v>26</v>
      </c>
      <c r="L8" s="6" t="s">
        <v>17</v>
      </c>
      <c r="M8" s="6" t="s">
        <v>26</v>
      </c>
      <c r="N8" s="6">
        <v>50</v>
      </c>
      <c r="O8" s="6">
        <v>0</v>
      </c>
      <c r="P8" s="6">
        <f>IF(N8&gt;O8,3,1)</f>
        <v>3</v>
      </c>
      <c r="Q8" s="6">
        <f>IF(O8&gt;N8,3,1)</f>
        <v>1</v>
      </c>
      <c r="R8" s="6">
        <f>IF((N8-O8)&gt;100,100,IF((N8-O8)&lt;-100,-100,N8-O8))</f>
        <v>50</v>
      </c>
      <c r="S8" s="6">
        <f>IF((O8-N8)&gt;100,100,IF((O8-N8)&lt;-100,-100,O8-N8))</f>
        <v>-50</v>
      </c>
    </row>
    <row r="9" spans="1:19" ht="14.25">
      <c r="A9" s="6">
        <v>1</v>
      </c>
      <c r="B9" s="6" t="s">
        <v>20</v>
      </c>
      <c r="C9" s="4" t="s">
        <v>6</v>
      </c>
      <c r="D9" s="4">
        <v>16</v>
      </c>
      <c r="E9" s="4">
        <v>5</v>
      </c>
      <c r="F9" s="4">
        <v>1</v>
      </c>
      <c r="G9" s="6">
        <f>SUM(S6,R12,S14,R23,R27,S31)</f>
        <v>277</v>
      </c>
      <c r="I9" s="5">
        <v>2</v>
      </c>
      <c r="J9" s="6" t="s">
        <v>1</v>
      </c>
      <c r="K9" s="6" t="s">
        <v>7</v>
      </c>
      <c r="L9" s="6" t="s">
        <v>18</v>
      </c>
      <c r="M9" s="6" t="s">
        <v>16</v>
      </c>
      <c r="N9" s="6">
        <v>389</v>
      </c>
      <c r="O9" s="6">
        <v>480</v>
      </c>
      <c r="P9" s="6">
        <f>IF(N9&gt;O9,3,1)</f>
        <v>1</v>
      </c>
      <c r="Q9" s="6">
        <f>IF(O9&gt;N9,3,1)</f>
        <v>3</v>
      </c>
      <c r="R9" s="6">
        <f>IF((N9-O9)&gt;100,100,IF((N9-O9)&lt;-100,-100,N9-O9))</f>
        <v>-91</v>
      </c>
      <c r="S9" s="6">
        <f>IF((O9-N9)&gt;100,100,IF((O9-N9)&lt;-100,-100,O9-N9))</f>
        <v>91</v>
      </c>
    </row>
    <row r="10" spans="1:19" ht="14.25">
      <c r="A10" s="6">
        <v>2</v>
      </c>
      <c r="B10" s="6" t="s">
        <v>16</v>
      </c>
      <c r="C10" s="4" t="s">
        <v>7</v>
      </c>
      <c r="D10" s="4">
        <v>16</v>
      </c>
      <c r="E10" s="4">
        <v>5</v>
      </c>
      <c r="F10" s="4">
        <v>1</v>
      </c>
      <c r="G10" s="6">
        <f>SUM(S7,S9,S17,S21,S25,R33)</f>
        <v>260</v>
      </c>
      <c r="I10" s="5">
        <v>2</v>
      </c>
      <c r="J10" s="6" t="s">
        <v>5</v>
      </c>
      <c r="K10" s="6" t="s">
        <v>2</v>
      </c>
      <c r="L10" s="6" t="s">
        <v>22</v>
      </c>
      <c r="M10" s="6" t="s">
        <v>17</v>
      </c>
      <c r="N10" s="6">
        <v>533</v>
      </c>
      <c r="O10" s="6">
        <v>325</v>
      </c>
      <c r="P10" s="6">
        <f>IF(N10&gt;O10,3,1)</f>
        <v>3</v>
      </c>
      <c r="Q10" s="6">
        <f>IF(O10&gt;N10,3,1)</f>
        <v>1</v>
      </c>
      <c r="R10" s="6">
        <f>IF((N10-O10)&gt;100,100,IF((N10-O10)&lt;-100,-100,N10-O10))</f>
        <v>100</v>
      </c>
      <c r="S10" s="6">
        <f>IF((O10-N10)&gt;100,100,IF((O10-N10)&lt;-100,-100,O10-N10))</f>
        <v>-100</v>
      </c>
    </row>
    <row r="11" spans="1:19" ht="14.25">
      <c r="A11" s="6">
        <v>3</v>
      </c>
      <c r="B11" s="6" t="s">
        <v>22</v>
      </c>
      <c r="C11" s="4" t="s">
        <v>5</v>
      </c>
      <c r="D11" s="4">
        <v>16</v>
      </c>
      <c r="E11" s="4">
        <v>5</v>
      </c>
      <c r="F11" s="4">
        <v>1</v>
      </c>
      <c r="G11" s="6">
        <f>SUM(R5,R10,R15,R20,S24,R30)</f>
        <v>251</v>
      </c>
      <c r="I11" s="5">
        <v>2</v>
      </c>
      <c r="J11" s="6" t="s">
        <v>9</v>
      </c>
      <c r="K11" s="6" t="s">
        <v>3</v>
      </c>
      <c r="L11" s="6" t="s">
        <v>19</v>
      </c>
      <c r="M11" s="6" t="s">
        <v>15</v>
      </c>
      <c r="N11" s="6">
        <v>440</v>
      </c>
      <c r="O11" s="6">
        <v>432</v>
      </c>
      <c r="P11" s="6">
        <f>IF(N11&gt;O11,3,1)</f>
        <v>3</v>
      </c>
      <c r="Q11" s="6">
        <f>IF(O11&gt;N11,3,1)</f>
        <v>1</v>
      </c>
      <c r="R11" s="6">
        <f>IF((N11-O11)&gt;100,100,IF((N11-O11)&lt;-100,-100,N11-O11))</f>
        <v>8</v>
      </c>
      <c r="S11" s="6">
        <f>IF((O11-N11)&gt;100,100,IF((O11-N11)&lt;-100,-100,O11-N11))</f>
        <v>-8</v>
      </c>
    </row>
    <row r="12" spans="1:19" ht="14.25">
      <c r="A12" s="6">
        <v>4</v>
      </c>
      <c r="B12" s="6" t="s">
        <v>19</v>
      </c>
      <c r="C12" s="4" t="s">
        <v>9</v>
      </c>
      <c r="D12" s="4">
        <v>16</v>
      </c>
      <c r="E12" s="4">
        <v>5</v>
      </c>
      <c r="F12" s="4">
        <v>1</v>
      </c>
      <c r="G12" s="6">
        <f>SUM(R6,R11,R16,S20,R25,S29)</f>
        <v>198</v>
      </c>
      <c r="I12" s="5">
        <v>2</v>
      </c>
      <c r="J12" s="6" t="s">
        <v>6</v>
      </c>
      <c r="K12" s="6" t="s">
        <v>10</v>
      </c>
      <c r="L12" s="6" t="s">
        <v>20</v>
      </c>
      <c r="M12" s="6" t="s">
        <v>21</v>
      </c>
      <c r="N12" s="6">
        <v>515</v>
      </c>
      <c r="O12" s="6">
        <v>481</v>
      </c>
      <c r="P12" s="6">
        <f>IF(N12&gt;O12,3,1)</f>
        <v>3</v>
      </c>
      <c r="Q12" s="6">
        <f>IF(O12&gt;N12,3,1)</f>
        <v>1</v>
      </c>
      <c r="R12" s="6">
        <f>IF((N12-O12)&gt;100,100,IF((N12-O12)&lt;-100,-100,N12-O12))</f>
        <v>34</v>
      </c>
      <c r="S12" s="6">
        <f>IF((O12-N12)&gt;100,100,IF((O12-N12)&lt;-100,-100,O12-N12))</f>
        <v>-34</v>
      </c>
    </row>
    <row r="13" spans="1:19" ht="14.25">
      <c r="A13" s="6">
        <v>5</v>
      </c>
      <c r="B13" s="6" t="s">
        <v>21</v>
      </c>
      <c r="C13" s="4" t="s">
        <v>10</v>
      </c>
      <c r="D13" s="4">
        <v>12</v>
      </c>
      <c r="E13" s="4">
        <v>3</v>
      </c>
      <c r="F13" s="4">
        <v>3</v>
      </c>
      <c r="G13" s="6">
        <f>SUM(S4,S12,R18,S22,S26,S30)</f>
        <v>98</v>
      </c>
      <c r="I13" s="5">
        <v>2</v>
      </c>
      <c r="J13" s="6" t="s">
        <v>11</v>
      </c>
      <c r="K13" s="6" t="s">
        <v>26</v>
      </c>
      <c r="L13" s="6" t="s">
        <v>23</v>
      </c>
      <c r="M13" s="6" t="s">
        <v>26</v>
      </c>
      <c r="N13" s="6">
        <v>50</v>
      </c>
      <c r="O13" s="6">
        <v>0</v>
      </c>
      <c r="P13" s="6">
        <f>IF(N13&gt;O13,3,1)</f>
        <v>3</v>
      </c>
      <c r="Q13" s="6">
        <f>IF(O13&gt;N13,3,1)</f>
        <v>1</v>
      </c>
      <c r="R13" s="6">
        <f>IF((N13-O13)&gt;100,100,IF((N13-O13)&lt;-100,-100,N13-O13))</f>
        <v>50</v>
      </c>
      <c r="S13" s="6">
        <f>IF((O13-N13)&gt;100,100,IF((O13-N13)&lt;-100,-100,O13-N13))</f>
        <v>-50</v>
      </c>
    </row>
    <row r="14" spans="1:19" ht="14.25">
      <c r="A14" s="6">
        <v>6</v>
      </c>
      <c r="B14" s="6" t="s">
        <v>18</v>
      </c>
      <c r="C14" s="4" t="s">
        <v>1</v>
      </c>
      <c r="D14" s="4">
        <v>12</v>
      </c>
      <c r="E14" s="4">
        <v>3</v>
      </c>
      <c r="F14" s="4">
        <v>3</v>
      </c>
      <c r="G14" s="6">
        <f>SUM(R4,R9,R14,R19,R24,R29)</f>
        <v>10</v>
      </c>
      <c r="I14" s="5">
        <v>3</v>
      </c>
      <c r="J14" s="6" t="s">
        <v>1</v>
      </c>
      <c r="K14" s="6" t="s">
        <v>6</v>
      </c>
      <c r="L14" s="6" t="s">
        <v>18</v>
      </c>
      <c r="M14" s="6" t="s">
        <v>20</v>
      </c>
      <c r="N14" s="6">
        <v>362</v>
      </c>
      <c r="O14" s="6">
        <v>418</v>
      </c>
      <c r="P14" s="6">
        <f>IF(N14&gt;O14,3,1)</f>
        <v>1</v>
      </c>
      <c r="Q14" s="6">
        <f>IF(O14&gt;N14,3,1)</f>
        <v>3</v>
      </c>
      <c r="R14" s="6">
        <f>IF((N14-O14)&gt;100,100,IF((N14-O14)&lt;-100,-100,N14-O14))</f>
        <v>-56</v>
      </c>
      <c r="S14" s="6">
        <f>IF((O14-N14)&gt;100,100,IF((O14-N14)&lt;-100,-100,O14-N14))</f>
        <v>56</v>
      </c>
    </row>
    <row r="15" spans="1:19" ht="14.25">
      <c r="A15" s="6">
        <v>7</v>
      </c>
      <c r="B15" s="6" t="s">
        <v>15</v>
      </c>
      <c r="C15" s="4" t="s">
        <v>3</v>
      </c>
      <c r="D15" s="4">
        <v>10</v>
      </c>
      <c r="E15" s="4">
        <v>2</v>
      </c>
      <c r="F15" s="4">
        <v>4</v>
      </c>
      <c r="G15" s="6">
        <f>SUM(R7,S11,S15,R22,R28,R32)</f>
        <v>-105</v>
      </c>
      <c r="I15" s="5">
        <v>3</v>
      </c>
      <c r="J15" s="6" t="s">
        <v>5</v>
      </c>
      <c r="K15" s="6" t="s">
        <v>3</v>
      </c>
      <c r="L15" s="6" t="s">
        <v>22</v>
      </c>
      <c r="M15" s="6" t="s">
        <v>15</v>
      </c>
      <c r="N15" s="6">
        <v>492</v>
      </c>
      <c r="O15" s="6">
        <v>436</v>
      </c>
      <c r="P15" s="6">
        <f>IF(N15&gt;O15,3,1)</f>
        <v>3</v>
      </c>
      <c r="Q15" s="6">
        <f>IF(O15&gt;N15,3,1)</f>
        <v>1</v>
      </c>
      <c r="R15" s="6">
        <f>IF((N15-O15)&gt;100,100,IF((N15-O15)&lt;-100,-100,N15-O15))</f>
        <v>56</v>
      </c>
      <c r="S15" s="6">
        <f>IF((O15-N15)&gt;100,100,IF((O15-N15)&lt;-100,-100,O15-N15))</f>
        <v>-56</v>
      </c>
    </row>
    <row r="16" spans="1:19" ht="14.25">
      <c r="A16" s="6">
        <v>8</v>
      </c>
      <c r="B16" s="6" t="s">
        <v>17</v>
      </c>
      <c r="C16" s="4" t="s">
        <v>2</v>
      </c>
      <c r="D16" s="4">
        <v>8</v>
      </c>
      <c r="E16" s="4">
        <v>1</v>
      </c>
      <c r="F16" s="4">
        <v>5</v>
      </c>
      <c r="G16" s="6">
        <f>SUM(R8,S10,S16,R21,R26,R31)</f>
        <v>-334</v>
      </c>
      <c r="I16" s="5">
        <v>3</v>
      </c>
      <c r="J16" s="6" t="s">
        <v>9</v>
      </c>
      <c r="K16" s="6" t="s">
        <v>2</v>
      </c>
      <c r="L16" s="6" t="s">
        <v>19</v>
      </c>
      <c r="M16" s="6" t="s">
        <v>17</v>
      </c>
      <c r="N16" s="6">
        <v>584</v>
      </c>
      <c r="O16" s="6">
        <v>325</v>
      </c>
      <c r="P16" s="6">
        <f>IF(N16&gt;O16,3,1)</f>
        <v>3</v>
      </c>
      <c r="Q16" s="6">
        <f>IF(O16&gt;N16,3,1)</f>
        <v>1</v>
      </c>
      <c r="R16" s="6">
        <f>IF((N16-O16)&gt;100,100,IF((N16-O16)&lt;-100,-100,N16-O16))</f>
        <v>100</v>
      </c>
      <c r="S16" s="6">
        <f>IF((O16-N16)&gt;100,100,IF((O16-N16)&lt;-100,-100,O16-N16))</f>
        <v>-100</v>
      </c>
    </row>
    <row r="17" spans="1:19" ht="14.25">
      <c r="A17" s="6">
        <v>9</v>
      </c>
      <c r="B17" s="6" t="s">
        <v>23</v>
      </c>
      <c r="C17" s="4" t="s">
        <v>11</v>
      </c>
      <c r="D17" s="4">
        <v>8</v>
      </c>
      <c r="E17" s="4">
        <v>1</v>
      </c>
      <c r="F17" s="4">
        <v>5</v>
      </c>
      <c r="G17" s="6">
        <f>SUM(S5,R13,R17,S19,S27,S32)</f>
        <v>-355</v>
      </c>
      <c r="I17" s="5">
        <v>3</v>
      </c>
      <c r="J17" s="6" t="s">
        <v>11</v>
      </c>
      <c r="K17" s="6" t="s">
        <v>7</v>
      </c>
      <c r="L17" s="6" t="s">
        <v>23</v>
      </c>
      <c r="M17" s="6" t="s">
        <v>16</v>
      </c>
      <c r="N17" s="6">
        <v>369</v>
      </c>
      <c r="O17" s="6">
        <v>420</v>
      </c>
      <c r="P17" s="6">
        <f>IF(N17&gt;O17,3,1)</f>
        <v>1</v>
      </c>
      <c r="Q17" s="6">
        <f>IF(O17&gt;N17,3,1)</f>
        <v>3</v>
      </c>
      <c r="R17" s="6">
        <f>IF((N17-O17)&gt;100,100,IF((N17-O17)&lt;-100,-100,N17-O17))</f>
        <v>-51</v>
      </c>
      <c r="S17" s="6">
        <f>IF((O17-N17)&gt;100,100,IF((O17-N17)&lt;-100,-100,O17-N17))</f>
        <v>51</v>
      </c>
    </row>
    <row r="18" spans="9:19" ht="14.25">
      <c r="I18" s="5">
        <v>3</v>
      </c>
      <c r="J18" s="6" t="s">
        <v>10</v>
      </c>
      <c r="K18" s="6" t="s">
        <v>26</v>
      </c>
      <c r="L18" s="6" t="s">
        <v>21</v>
      </c>
      <c r="M18" s="6" t="s">
        <v>26</v>
      </c>
      <c r="N18" s="6">
        <v>50</v>
      </c>
      <c r="O18" s="6">
        <v>0</v>
      </c>
      <c r="P18" s="6">
        <f>IF(N18&gt;O18,3,1)</f>
        <v>3</v>
      </c>
      <c r="Q18" s="6">
        <f>IF(O18&gt;N18,3,1)</f>
        <v>1</v>
      </c>
      <c r="R18" s="6">
        <f>IF((N18-O18)&gt;100,100,IF((N18-O18)&lt;-100,-100,N18-O18))</f>
        <v>50</v>
      </c>
      <c r="S18" s="6">
        <f>IF((O18-N18)&gt;100,100,IF((O18-N18)&lt;-100,-100,O18-N18))</f>
        <v>-50</v>
      </c>
    </row>
    <row r="19" spans="1:19" ht="14.25">
      <c r="A19" t="s">
        <v>45</v>
      </c>
      <c r="I19" s="5">
        <v>4</v>
      </c>
      <c r="J19" s="6" t="s">
        <v>1</v>
      </c>
      <c r="K19" s="6" t="s">
        <v>11</v>
      </c>
      <c r="L19" s="6" t="s">
        <v>18</v>
      </c>
      <c r="M19" s="6" t="s">
        <v>23</v>
      </c>
      <c r="N19" s="6">
        <v>515</v>
      </c>
      <c r="O19" s="6">
        <v>395</v>
      </c>
      <c r="P19" s="6">
        <f>IF(N19&gt;O19,3,1)</f>
        <v>3</v>
      </c>
      <c r="Q19" s="6">
        <f>IF(O19&gt;N19,3,1)</f>
        <v>1</v>
      </c>
      <c r="R19" s="6">
        <f>IF((N19-O19)&gt;100,100,IF((N19-O19)&lt;-100,-100,N19-O19))</f>
        <v>100</v>
      </c>
      <c r="S19" s="6">
        <f>IF((O19-N19)&gt;100,100,IF((O19-N19)&lt;-100,-100,O19-N19))</f>
        <v>-100</v>
      </c>
    </row>
    <row r="20" spans="1:19" ht="14.25">
      <c r="A20" t="s">
        <v>43</v>
      </c>
      <c r="I20" s="5">
        <v>4</v>
      </c>
      <c r="J20" s="6" t="s">
        <v>5</v>
      </c>
      <c r="K20" s="6" t="s">
        <v>9</v>
      </c>
      <c r="L20" s="6" t="s">
        <v>22</v>
      </c>
      <c r="M20" s="6" t="s">
        <v>19</v>
      </c>
      <c r="N20" s="6">
        <v>482</v>
      </c>
      <c r="O20" s="6">
        <v>448</v>
      </c>
      <c r="P20" s="6">
        <f>IF(N20&gt;O20,3,1)</f>
        <v>3</v>
      </c>
      <c r="Q20" s="6">
        <f>IF(O20&gt;N20,3,1)</f>
        <v>1</v>
      </c>
      <c r="R20" s="6">
        <f>IF((N20-O20)&gt;100,100,IF((N20-O20)&lt;-100,-100,N20-O20))</f>
        <v>34</v>
      </c>
      <c r="S20" s="6">
        <f>IF((O20-N20)&gt;100,100,IF((O20-N20)&lt;-100,-100,O20-N20))</f>
        <v>-34</v>
      </c>
    </row>
    <row r="21" spans="1:19" ht="14.25">
      <c r="A21" t="s">
        <v>44</v>
      </c>
      <c r="I21" s="5">
        <v>4</v>
      </c>
      <c r="J21" s="6" t="s">
        <v>2</v>
      </c>
      <c r="K21" s="6" t="s">
        <v>7</v>
      </c>
      <c r="L21" s="6" t="s">
        <v>17</v>
      </c>
      <c r="M21" s="6" t="s">
        <v>16</v>
      </c>
      <c r="N21" s="6">
        <v>410</v>
      </c>
      <c r="O21" s="6">
        <v>438</v>
      </c>
      <c r="P21" s="6">
        <f>IF(N21&gt;O21,3,1)</f>
        <v>1</v>
      </c>
      <c r="Q21" s="6">
        <f>IF(O21&gt;N21,3,1)</f>
        <v>3</v>
      </c>
      <c r="R21" s="6">
        <f>IF((N21-O21)&gt;100,100,IF((N21-O21)&lt;-100,-100,N21-O21))</f>
        <v>-28</v>
      </c>
      <c r="S21" s="6">
        <f>IF((O21-N21)&gt;100,100,IF((O21-N21)&lt;-100,-100,O21-N21))</f>
        <v>28</v>
      </c>
    </row>
    <row r="22" spans="9:19" ht="14.25">
      <c r="I22" s="5">
        <v>4</v>
      </c>
      <c r="J22" s="6" t="s">
        <v>3</v>
      </c>
      <c r="K22" s="6" t="s">
        <v>10</v>
      </c>
      <c r="L22" s="6" t="s">
        <v>15</v>
      </c>
      <c r="M22" s="6" t="s">
        <v>21</v>
      </c>
      <c r="N22" s="6">
        <v>444</v>
      </c>
      <c r="O22" s="6">
        <v>489</v>
      </c>
      <c r="P22" s="6">
        <f>IF(N22&gt;O22,3,1)</f>
        <v>1</v>
      </c>
      <c r="Q22" s="6">
        <f>IF(O22&gt;N22,3,1)</f>
        <v>3</v>
      </c>
      <c r="R22" s="6">
        <f>IF((N22-O22)&gt;100,100,IF((N22-O22)&lt;-100,-100,N22-O22))</f>
        <v>-45</v>
      </c>
      <c r="S22" s="6">
        <f>IF((O22-N22)&gt;100,100,IF((O22-N22)&lt;-100,-100,O22-N22))</f>
        <v>45</v>
      </c>
    </row>
    <row r="23" spans="9:19" ht="14.25">
      <c r="I23" s="5">
        <v>4</v>
      </c>
      <c r="J23" s="6" t="s">
        <v>6</v>
      </c>
      <c r="K23" s="6" t="s">
        <v>26</v>
      </c>
      <c r="L23" s="6" t="s">
        <v>20</v>
      </c>
      <c r="M23" s="6" t="s">
        <v>26</v>
      </c>
      <c r="N23" s="6">
        <v>50</v>
      </c>
      <c r="O23" s="6">
        <v>0</v>
      </c>
      <c r="P23" s="6">
        <f>IF(N23&gt;O23,3,1)</f>
        <v>3</v>
      </c>
      <c r="Q23" s="6">
        <f>IF(O23&gt;N23,3,1)</f>
        <v>1</v>
      </c>
      <c r="R23" s="6">
        <f>IF((N23-O23)&gt;100,100,IF((N23-O23)&lt;-100,-100,N23-O23))</f>
        <v>50</v>
      </c>
      <c r="S23" s="6">
        <f>IF((O23-N23)&gt;100,100,IF((O23-N23)&lt;-100,-100,O23-N23))</f>
        <v>-50</v>
      </c>
    </row>
    <row r="24" spans="9:19" ht="14.25">
      <c r="I24" s="5">
        <v>5</v>
      </c>
      <c r="J24" s="6" t="s">
        <v>1</v>
      </c>
      <c r="K24" s="6" t="s">
        <v>5</v>
      </c>
      <c r="L24" s="6" t="s">
        <v>18</v>
      </c>
      <c r="M24" s="6" t="s">
        <v>22</v>
      </c>
      <c r="N24" s="6">
        <v>532</v>
      </c>
      <c r="O24" s="6">
        <v>363</v>
      </c>
      <c r="P24" s="6">
        <f>IF(N24&gt;O24,3,1)</f>
        <v>3</v>
      </c>
      <c r="Q24" s="6">
        <f>IF(O24&gt;N24,3,1)</f>
        <v>1</v>
      </c>
      <c r="R24" s="6">
        <f>IF((N24-O24)&gt;100,100,IF((N24-O24)&lt;-100,-100,N24-O24))</f>
        <v>100</v>
      </c>
      <c r="S24" s="6">
        <f>IF((O24-N24)&gt;100,100,IF((O24-N24)&lt;-100,-100,O24-N24))</f>
        <v>-100</v>
      </c>
    </row>
    <row r="25" spans="9:19" ht="14.25">
      <c r="I25" s="5">
        <v>5</v>
      </c>
      <c r="J25" s="6" t="s">
        <v>9</v>
      </c>
      <c r="K25" s="6" t="s">
        <v>7</v>
      </c>
      <c r="L25" s="6" t="s">
        <v>19</v>
      </c>
      <c r="M25" s="6" t="s">
        <v>16</v>
      </c>
      <c r="N25" s="6">
        <v>473</v>
      </c>
      <c r="O25" s="6">
        <v>413</v>
      </c>
      <c r="P25" s="6">
        <f>IF(N25&gt;O25,3,1)</f>
        <v>3</v>
      </c>
      <c r="Q25" s="6">
        <f>IF(O25&gt;N25,3,1)</f>
        <v>1</v>
      </c>
      <c r="R25" s="6">
        <f>IF((N25-O25)&gt;100,100,IF((N25-O25)&lt;-100,-100,N25-O25))</f>
        <v>60</v>
      </c>
      <c r="S25" s="6">
        <f>IF((O25-N25)&gt;100,100,IF((O25-N25)&lt;-100,-100,O25-N25))</f>
        <v>-60</v>
      </c>
    </row>
    <row r="26" spans="9:19" ht="14.25">
      <c r="I26" s="5">
        <v>5</v>
      </c>
      <c r="J26" s="6" t="s">
        <v>2</v>
      </c>
      <c r="K26" s="6" t="s">
        <v>10</v>
      </c>
      <c r="L26" s="6" t="s">
        <v>17</v>
      </c>
      <c r="M26" s="6" t="s">
        <v>21</v>
      </c>
      <c r="N26" s="6">
        <v>344</v>
      </c>
      <c r="O26" s="6">
        <v>463</v>
      </c>
      <c r="P26" s="6">
        <f>IF(N26&gt;O26,3,1)</f>
        <v>1</v>
      </c>
      <c r="Q26" s="6">
        <f>IF(O26&gt;N26,3,1)</f>
        <v>3</v>
      </c>
      <c r="R26" s="6">
        <f>IF((N26-O26)&gt;100,100,IF((N26-O26)&lt;-100,-100,N26-O26))</f>
        <v>-100</v>
      </c>
      <c r="S26" s="6">
        <f>IF((O26-N26)&gt;100,100,IF((O26-N26)&lt;-100,-100,O26-N26))</f>
        <v>100</v>
      </c>
    </row>
    <row r="27" spans="9:19" ht="14.25">
      <c r="I27" s="5">
        <v>5</v>
      </c>
      <c r="J27" s="6" t="s">
        <v>6</v>
      </c>
      <c r="K27" s="6" t="s">
        <v>11</v>
      </c>
      <c r="L27" s="6" t="s">
        <v>20</v>
      </c>
      <c r="M27" s="6" t="s">
        <v>23</v>
      </c>
      <c r="N27" s="6">
        <v>481</v>
      </c>
      <c r="O27" s="6">
        <v>372</v>
      </c>
      <c r="P27" s="6">
        <f>IF(N27&gt;O27,3,1)</f>
        <v>3</v>
      </c>
      <c r="Q27" s="6">
        <f>IF(O27&gt;N27,3,1)</f>
        <v>1</v>
      </c>
      <c r="R27" s="6">
        <f>IF((N27-O27)&gt;100,100,IF((N27-O27)&lt;-100,-100,N27-O27))</f>
        <v>100</v>
      </c>
      <c r="S27" s="6">
        <f>IF((O27-N27)&gt;100,100,IF((O27-N27)&lt;-100,-100,O27-N27))</f>
        <v>-100</v>
      </c>
    </row>
    <row r="28" spans="9:19" ht="14.25">
      <c r="I28" s="5">
        <v>5</v>
      </c>
      <c r="J28" s="6" t="s">
        <v>3</v>
      </c>
      <c r="K28" s="6" t="s">
        <v>26</v>
      </c>
      <c r="L28" s="6" t="s">
        <v>15</v>
      </c>
      <c r="M28" s="6" t="s">
        <v>26</v>
      </c>
      <c r="N28" s="6">
        <v>50</v>
      </c>
      <c r="O28" s="6">
        <v>0</v>
      </c>
      <c r="P28" s="6">
        <f>IF(N28&gt;O28,3,1)</f>
        <v>3</v>
      </c>
      <c r="Q28" s="6">
        <f>IF(O28&gt;N28,3,1)</f>
        <v>1</v>
      </c>
      <c r="R28" s="6">
        <f>IF((N28-O28)&gt;100,100,IF((N28-O28)&lt;-100,-100,N28-O28))</f>
        <v>50</v>
      </c>
      <c r="S28" s="6">
        <f>IF((O28-N28)&gt;100,100,IF((O28-N28)&lt;-100,-100,O28-N28))</f>
        <v>-50</v>
      </c>
    </row>
    <row r="29" spans="9:19" ht="14.25">
      <c r="I29" s="5">
        <v>6</v>
      </c>
      <c r="J29" s="6" t="s">
        <v>1</v>
      </c>
      <c r="K29" s="6" t="s">
        <v>9</v>
      </c>
      <c r="L29" s="6" t="s">
        <v>18</v>
      </c>
      <c r="M29" s="6" t="s">
        <v>19</v>
      </c>
      <c r="N29" s="6">
        <v>336</v>
      </c>
      <c r="O29" s="6">
        <v>381</v>
      </c>
      <c r="P29" s="6">
        <f>IF(N29&gt;O29,3,1)</f>
        <v>1</v>
      </c>
      <c r="Q29" s="6">
        <f>IF(O29&gt;N29,3,1)</f>
        <v>3</v>
      </c>
      <c r="R29" s="6">
        <f>IF((N29-O29)&gt;100,100,IF((N29-O29)&lt;-100,-100,N29-O29))</f>
        <v>-45</v>
      </c>
      <c r="S29" s="6">
        <f>IF((O29-N29)&gt;100,100,IF((O29-N29)&lt;-100,-100,O29-N29))</f>
        <v>45</v>
      </c>
    </row>
    <row r="30" spans="9:19" ht="14.25">
      <c r="I30" s="5">
        <v>6</v>
      </c>
      <c r="J30" s="6" t="s">
        <v>5</v>
      </c>
      <c r="K30" s="6" t="s">
        <v>10</v>
      </c>
      <c r="L30" s="6" t="s">
        <v>22</v>
      </c>
      <c r="M30" s="6" t="s">
        <v>21</v>
      </c>
      <c r="N30" s="6">
        <v>503</v>
      </c>
      <c r="O30" s="6">
        <v>442</v>
      </c>
      <c r="P30" s="6">
        <f>IF(N30&gt;O30,3,1)</f>
        <v>3</v>
      </c>
      <c r="Q30" s="6">
        <f>IF(O30&gt;N30,3,1)</f>
        <v>1</v>
      </c>
      <c r="R30" s="6">
        <f>IF((N30-O30)&gt;100,100,IF((N30-O30)&lt;-100,-100,N30-O30))</f>
        <v>61</v>
      </c>
      <c r="S30" s="6">
        <f>IF((O30-N30)&gt;100,100,IF((O30-N30)&lt;-100,-100,O30-N30))</f>
        <v>-61</v>
      </c>
    </row>
    <row r="31" spans="9:19" ht="14.25">
      <c r="I31" s="5">
        <v>6</v>
      </c>
      <c r="J31" s="6" t="s">
        <v>2</v>
      </c>
      <c r="K31" s="6" t="s">
        <v>6</v>
      </c>
      <c r="L31" s="6" t="s">
        <v>17</v>
      </c>
      <c r="M31" s="6" t="s">
        <v>20</v>
      </c>
      <c r="N31" s="6">
        <v>359</v>
      </c>
      <c r="O31" s="6">
        <v>415</v>
      </c>
      <c r="P31" s="6">
        <f>IF(N31&gt;O31,3,1)</f>
        <v>1</v>
      </c>
      <c r="Q31" s="6">
        <f>IF(O31&gt;N31,3,1)</f>
        <v>3</v>
      </c>
      <c r="R31" s="6">
        <f>IF((N31-O31)&gt;100,100,IF((N31-O31)&lt;-100,-100,N31-O31))</f>
        <v>-56</v>
      </c>
      <c r="S31" s="6">
        <f>IF((O31-N31)&gt;100,100,IF((O31-N31)&lt;-100,-100,O31-N31))</f>
        <v>56</v>
      </c>
    </row>
    <row r="32" spans="9:19" ht="14.25">
      <c r="I32" s="5">
        <v>6</v>
      </c>
      <c r="J32" s="6" t="s">
        <v>3</v>
      </c>
      <c r="K32" s="6" t="s">
        <v>11</v>
      </c>
      <c r="L32" s="6" t="s">
        <v>15</v>
      </c>
      <c r="M32" s="6" t="s">
        <v>23</v>
      </c>
      <c r="N32" s="6">
        <v>373</v>
      </c>
      <c r="O32" s="6">
        <v>319</v>
      </c>
      <c r="P32" s="6">
        <f>IF(N32&gt;O32,3,1)</f>
        <v>3</v>
      </c>
      <c r="Q32" s="6">
        <f>IF(O32&gt;N32,3,1)</f>
        <v>1</v>
      </c>
      <c r="R32" s="6">
        <f>IF((N32-O32)&gt;100,100,IF((N32-O32)&lt;-100,-100,N32-O32))</f>
        <v>54</v>
      </c>
      <c r="S32" s="6">
        <f>IF((O32-N32)&gt;100,100,IF((O32-N32)&lt;-100,-100,O32-N32))</f>
        <v>-54</v>
      </c>
    </row>
    <row r="33" spans="9:19" ht="14.25">
      <c r="I33" s="5">
        <v>6</v>
      </c>
      <c r="J33" s="6" t="s">
        <v>7</v>
      </c>
      <c r="K33" s="6" t="s">
        <v>26</v>
      </c>
      <c r="L33" s="6" t="s">
        <v>16</v>
      </c>
      <c r="M33" s="6" t="s">
        <v>26</v>
      </c>
      <c r="N33" s="6">
        <v>50</v>
      </c>
      <c r="O33" s="6">
        <v>0</v>
      </c>
      <c r="P33" s="6">
        <f>IF(N33&gt;O33,3,1)</f>
        <v>3</v>
      </c>
      <c r="Q33" s="6">
        <f>IF(O33&gt;N33,3,1)</f>
        <v>1</v>
      </c>
      <c r="R33" s="6">
        <f>IF((N33-O33)&gt;100,100,IF((N33-O33)&lt;-100,-100,N33-O33))</f>
        <v>50</v>
      </c>
      <c r="S33" s="6">
        <f>IF((O33-N33)&gt;100,100,IF((O33-N33)&lt;-100,-100,O33-N33))</f>
        <v>-50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2018-03-10T13:24:45Z</dcterms:created>
  <dcterms:modified xsi:type="dcterms:W3CDTF">2018-03-10T22:03:52Z</dcterms:modified>
  <cp:category/>
  <cp:version/>
  <cp:contentType/>
  <cp:contentStatus/>
</cp:coreProperties>
</file>