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839" activeTab="7"/>
  </bookViews>
  <sheets>
    <sheet name="2 PARTIES" sheetId="1" r:id="rId1"/>
    <sheet name="TH Scolaires" sheetId="2" r:id="rId2"/>
    <sheet name="3 PARTIES" sheetId="3" r:id="rId3"/>
    <sheet name="Champ. Rég." sheetId="4" r:id="rId4"/>
    <sheet name="Blitz" sheetId="5" r:id="rId5"/>
    <sheet name="Semi-rapides" sheetId="6" r:id="rId6"/>
    <sheet name="Interclubs" sheetId="7" r:id="rId7"/>
    <sheet name="FEUILLE HOMOLOGATION" sheetId="8" r:id="rId8"/>
  </sheets>
  <definedNames>
    <definedName name="_xlnm.Print_Area" localSheetId="0">'2 PARTIES'!$A$1:$G$33</definedName>
    <definedName name="_xlnm.Print_Area" localSheetId="2">'3 PARTIES'!$A$1:$H$33</definedName>
    <definedName name="_xlnm.Print_Area" localSheetId="7">'FEUILLE HOMOLOGATION'!$A$1:$O$49</definedName>
  </definedNames>
  <calcPr fullCalcOnLoad="1"/>
</workbook>
</file>

<file path=xl/sharedStrings.xml><?xml version="1.0" encoding="utf-8"?>
<sst xmlns="http://schemas.openxmlformats.org/spreadsheetml/2006/main" count="346" uniqueCount="112">
  <si>
    <t>Comité Régional de Scrabble du Languedoc-Roussillon</t>
  </si>
  <si>
    <t>Date et nom de la compétition</t>
  </si>
  <si>
    <t>Centre  de la compétition</t>
  </si>
  <si>
    <t>P.U.</t>
  </si>
  <si>
    <t>NOMBRE</t>
  </si>
  <si>
    <t>TOTAL</t>
  </si>
  <si>
    <t>[1]</t>
  </si>
  <si>
    <t>x</t>
  </si>
  <si>
    <t>=</t>
  </si>
  <si>
    <t>[2]</t>
  </si>
  <si>
    <t>[3]</t>
  </si>
  <si>
    <t>[4]</t>
  </si>
  <si>
    <t>[5]</t>
  </si>
  <si>
    <t>[6]</t>
  </si>
  <si>
    <t>1+2</t>
  </si>
  <si>
    <t>4+5+6</t>
  </si>
  <si>
    <t>(dont 3,00 € par joueur qui seront versés à la FFSc)</t>
  </si>
  <si>
    <t>Centre de la compétition</t>
  </si>
  <si>
    <t>[7]</t>
  </si>
  <si>
    <t>4 à 7</t>
  </si>
  <si>
    <t>-</t>
  </si>
  <si>
    <t>(1+2) - (4 à 7)</t>
  </si>
  <si>
    <t>FEUILLE D'HOMOLOGATION</t>
  </si>
  <si>
    <t>Identification de l'épreuve :</t>
  </si>
  <si>
    <t>Catégorie de l'épreuve :</t>
  </si>
  <si>
    <t>Nombre de parties :</t>
  </si>
  <si>
    <t>(1, 2, 3, 4, 5 ou 6)</t>
  </si>
  <si>
    <t>Date de l'épreuve :</t>
  </si>
  <si>
    <t>Lieu de l'épreuve :</t>
  </si>
  <si>
    <t>Nombre de joueurs :</t>
  </si>
  <si>
    <r>
      <t>Ci-dessous</t>
    </r>
    <r>
      <rPr>
        <sz val="9"/>
        <rFont val="Arial"/>
        <family val="2"/>
      </rPr>
      <t xml:space="preserve">, lister les arbitres de l'épreuve </t>
    </r>
    <r>
      <rPr>
        <u val="single"/>
        <sz val="9"/>
        <rFont val="Arial"/>
        <family val="2"/>
      </rPr>
      <t>et préciser pour chacun, en mettant une croix dans la colonne concernée</t>
    </r>
    <r>
      <rPr>
        <sz val="9"/>
        <rFont val="Arial"/>
        <family val="2"/>
      </rPr>
      <t xml:space="preserve">, la ou les fonctions exercées pour cette épreuve </t>
    </r>
    <r>
      <rPr>
        <i/>
        <sz val="8"/>
        <rFont val="Arial"/>
        <family val="2"/>
      </rPr>
      <t>(il peut y avoir, selon le cas et le nombre de parties 1, 2, 3, 4 croix, voire plus)</t>
    </r>
  </si>
  <si>
    <t>NOM - Prénom</t>
  </si>
  <si>
    <t>Club</t>
  </si>
  <si>
    <t>JA</t>
  </si>
  <si>
    <t>AC</t>
  </si>
  <si>
    <t>DA</t>
  </si>
  <si>
    <r>
      <t xml:space="preserve">Évaluation </t>
    </r>
    <r>
      <rPr>
        <b/>
        <i/>
        <sz val="9"/>
        <rFont val="Arial"/>
        <family val="2"/>
      </rPr>
      <t>(1)</t>
    </r>
  </si>
  <si>
    <t>Juge Arbitre</t>
  </si>
  <si>
    <t>Arbitre Correcteur</t>
  </si>
  <si>
    <t>Double Arbitre</t>
  </si>
  <si>
    <t>(1) Mettre une croix dans la colonne lorsqu'il s'agit d'un candidat en évaluation</t>
  </si>
  <si>
    <t>Commentaires ou observations :</t>
  </si>
  <si>
    <t>Nom et qualité du délégué fédéral :</t>
  </si>
  <si>
    <t>Nom et qualité d'un double-arbitrage :</t>
  </si>
  <si>
    <t>Commission d'arbitrage :</t>
  </si>
  <si>
    <t>(Qualité : AF, AR, etc.)</t>
  </si>
  <si>
    <t>(si nécessaire Qualité : AF, AR, etc.)</t>
  </si>
  <si>
    <t>(si nécessaire)</t>
  </si>
  <si>
    <t>Signature :</t>
  </si>
  <si>
    <t>Document à adresser avec les résultats au Président de Comité, qui transmettra à la FFSc</t>
  </si>
  <si>
    <t>TH2 EN FAVEUR DES SCOLAIRES</t>
  </si>
  <si>
    <t>Date de la compétition</t>
  </si>
  <si>
    <t>LA FEUILLE EST PROTÉGÉE, SEULES LES CASES JAUNES SONT SAISISSABLES</t>
  </si>
  <si>
    <t xml:space="preserve">JOUEURS SÉNIORS  </t>
  </si>
  <si>
    <t xml:space="preserve">DÉPENSE ARBITRAGE           </t>
  </si>
  <si>
    <t xml:space="preserve">TOTAL REÇU  </t>
  </si>
  <si>
    <t>Réglé par chèque - virement le……</t>
  </si>
  <si>
    <t xml:space="preserve">JOUEURS SÉNIORS   </t>
  </si>
  <si>
    <t>DÉPENSE ARBITRAGE</t>
  </si>
  <si>
    <t>CHAMPIONNAT RÉGIONAL</t>
  </si>
  <si>
    <r>
      <t>N'UTILISEZ CE TABLEAU QUE POUR LA COMPÉTITION SUIVANTE</t>
    </r>
    <r>
      <rPr>
        <sz val="10"/>
        <rFont val="Times New Roman Condensed"/>
        <family val="1"/>
      </rPr>
      <t xml:space="preserve"> :</t>
    </r>
  </si>
  <si>
    <t>QUALIFICATION INTERCLUBS</t>
  </si>
  <si>
    <t xml:space="preserve">Équipes de 7 joueurs </t>
  </si>
  <si>
    <t>Équipes de 5 joueurs</t>
  </si>
  <si>
    <t>SIMULTANÉ MONDIAL DE BLITZ</t>
  </si>
  <si>
    <r>
      <t xml:space="preserve">Fédération Française de Scrabble - </t>
    </r>
    <r>
      <rPr>
        <b/>
        <sz val="12"/>
        <rFont val="Arial"/>
        <family val="2"/>
      </rPr>
      <t>COMITÉ LANGUEDOC-ROUSSILLON</t>
    </r>
  </si>
  <si>
    <t>Frais supplémentaires (à justifier)</t>
  </si>
  <si>
    <t xml:space="preserve">Arbitres : </t>
  </si>
  <si>
    <t xml:space="preserve">Ramasseurs : </t>
  </si>
  <si>
    <t>DÉPENSE RAMASSAGE</t>
  </si>
  <si>
    <t>ESPOIRS (18-25 ANS)</t>
  </si>
  <si>
    <t>MOINS DE 18 ANS - GRATUITÉS</t>
  </si>
  <si>
    <t xml:space="preserve">DÉPENSE RAMASSAGE </t>
  </si>
  <si>
    <t>DÉPLACEMENTS (d'après barème comité)</t>
  </si>
  <si>
    <t xml:space="preserve">ESPOIRS (18-25 ANS) </t>
  </si>
  <si>
    <t xml:space="preserve">ESPOIRS (18-25 ANS)     </t>
  </si>
  <si>
    <t xml:space="preserve">DÉPENSE RAMASSAGE          </t>
  </si>
  <si>
    <t>(1+2) - (4+5+6)</t>
  </si>
  <si>
    <t>Comité régional de Scrabble Languedoc-Roussillon</t>
  </si>
  <si>
    <t>PHASE 2, PHASE 3</t>
  </si>
  <si>
    <t>SIMULTANÉ MONDIAL SEMI-RAPIDES</t>
  </si>
  <si>
    <t>Ramasseurs :</t>
  </si>
  <si>
    <t>Déplacements :</t>
  </si>
  <si>
    <t>QUALIF VERMEIL, VERDIAM, PHASE 1, HANDICAP, SIMULTANÉ MONDIAL</t>
  </si>
  <si>
    <r>
      <t xml:space="preserve">UTILISEZ CE TABLEAU POUR LES COMPÉTITIONS SUIVANTES EN </t>
    </r>
    <r>
      <rPr>
        <b/>
        <sz val="10"/>
        <color indexed="10"/>
        <rFont val="Times New Roman Condensed"/>
        <family val="1"/>
      </rPr>
      <t>DEUX</t>
    </r>
    <r>
      <rPr>
        <b/>
        <sz val="10"/>
        <rFont val="Times New Roman Condensed"/>
        <family val="1"/>
      </rPr>
      <t xml:space="preserve"> </t>
    </r>
    <r>
      <rPr>
        <sz val="10"/>
        <rFont val="Times New Roman Condensed"/>
        <family val="1"/>
      </rPr>
      <t>PARTIES :</t>
    </r>
  </si>
  <si>
    <t>UTILISEZ CE TABLEAU POUR LES COMPÉTITIONS SUIVANTES :</t>
  </si>
  <si>
    <r>
      <t xml:space="preserve">UTILISEZ CE TABLEAU POUR LES COMPÉTITIONS SUIVANTES EN </t>
    </r>
    <r>
      <rPr>
        <b/>
        <sz val="10"/>
        <color indexed="10"/>
        <rFont val="Times New Roman Condensed"/>
        <family val="1"/>
      </rPr>
      <t>TROIS</t>
    </r>
    <r>
      <rPr>
        <sz val="10"/>
        <rFont val="Times New Roman Condensed"/>
        <family val="1"/>
      </rPr>
      <t xml:space="preserve"> PARTIES :</t>
    </r>
  </si>
  <si>
    <t>ARBITRAGE</t>
  </si>
  <si>
    <t>RAMASSAGE</t>
  </si>
  <si>
    <t>FRAIS CLUB ORGANISATEUR</t>
  </si>
  <si>
    <t>AUTRES FRAIS (à détailler)</t>
  </si>
  <si>
    <t>SOMME À REVERSER AU COMITÉ</t>
  </si>
  <si>
    <t>Championnat régional</t>
  </si>
  <si>
    <t>Simultané Mondial de Blitz</t>
  </si>
  <si>
    <r>
      <rPr>
        <i/>
        <u val="single"/>
        <sz val="9"/>
        <rFont val="Arial"/>
        <family val="2"/>
      </rPr>
      <t>Organisation</t>
    </r>
    <r>
      <rPr>
        <i/>
        <sz val="9"/>
        <rFont val="Arial"/>
        <family val="2"/>
      </rPr>
      <t xml:space="preserve"> : un arbitre par tranches de 6 joueurs minimum et un ramasseur par tranches de 16 joueurs minimum. Si le tableau n'est pas électronique, cette tâche est assurée par l'un des arbitres ou ramasseurs. </t>
    </r>
  </si>
  <si>
    <t>Simultané Mondial Semi-rapides</t>
  </si>
  <si>
    <t>Qualification Interclubs</t>
  </si>
  <si>
    <t>TOTAL À DEDUIRE POUR LE CLUB</t>
  </si>
  <si>
    <t>PART CLUB ORGANISATEUR</t>
  </si>
  <si>
    <t>TOTAL À DEDUIRE PAR LE CLUB</t>
  </si>
  <si>
    <t xml:space="preserve">TOTAL À DEDUIRE PAR LE CLUB  </t>
  </si>
  <si>
    <t>L'arbitrage et le ramassage sont normalement assurés par des membres des équipes participantes. Des frais supplémentaires exceptionnels doivent être justifiés.</t>
  </si>
  <si>
    <r>
      <rPr>
        <i/>
        <u val="single"/>
        <sz val="9"/>
        <rFont val="Arial"/>
        <family val="2"/>
      </rPr>
      <t>Organisation</t>
    </r>
    <r>
      <rPr>
        <i/>
        <sz val="9"/>
        <rFont val="Arial"/>
        <family val="2"/>
      </rPr>
      <t xml:space="preserve"> : un arbitre par tranches de 10 joueurs minimum et un ramasseur par tranches de 18 joueurs minimum. Si le tableau n'est pas électronique, cette tâche est assurée par l'un des arbitres ou ramasseurs. </t>
    </r>
  </si>
  <si>
    <r>
      <rPr>
        <i/>
        <u val="single"/>
        <sz val="9"/>
        <rFont val="Arial"/>
        <family val="2"/>
      </rPr>
      <t>Organisation</t>
    </r>
    <r>
      <rPr>
        <i/>
        <sz val="9"/>
        <rFont val="Arial"/>
        <family val="2"/>
      </rPr>
      <t xml:space="preserve"> : un arbitre par tranches de 12 joueurs minimum et un ramasseur par tranches de 18 joueurs minimum. Si le tableau n'est pas électronique, cette tâche est assurée par l'un des arbitres ou ramasseurs. </t>
    </r>
  </si>
  <si>
    <r>
      <t>Organisation</t>
    </r>
    <r>
      <rPr>
        <i/>
        <sz val="9"/>
        <rFont val="Arial"/>
        <family val="2"/>
      </rPr>
      <t xml:space="preserve"> : un arbitre par tranches de 12 joueurs minimum et un ramasseur par tranches de 18 joueurs minimum. Si le tableau n'est pas électronique, cette tâche est assurée par l'un des arbitres ou ramasseurs. </t>
    </r>
  </si>
  <si>
    <t>3 à 4</t>
  </si>
  <si>
    <t>(1+2) - (3 à 4)</t>
  </si>
  <si>
    <t xml:space="preserve">Frais supplémentaires : </t>
  </si>
  <si>
    <t>Autres frais :</t>
  </si>
  <si>
    <t>TRÉSORERIE COMPÉTITIONS FÉDÉRALES 2017/2018</t>
  </si>
  <si>
    <t>Frais déplacement</t>
  </si>
  <si>
    <t>selon barème du comité</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</si>
</sst>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d\ mmmm\ yyyy;@"/>
    <numFmt numFmtId="166" formatCode="#,##0.00&quot; €&quot;;[Red]\-#,##0.00&quot; €&quot;"/>
    <numFmt numFmtId="167" formatCode="dd/mm/yy"/>
    <numFmt numFmtId="168" formatCode="#,##0.00\ &quot;€&quot;"/>
  </numFmts>
  <fonts count="80">
    <font>
      <sz val="10"/>
      <name val="Arial"/>
      <family val="2"/>
    </font>
    <font>
      <b/>
      <sz val="13"/>
      <name val="Arial"/>
      <family val="2"/>
    </font>
    <font>
      <sz val="18"/>
      <color indexed="55"/>
      <name val="Rockwell Condensed"/>
      <family val="1"/>
    </font>
    <font>
      <sz val="20"/>
      <color indexed="55"/>
      <name val="Rockwell Condensed"/>
      <family val="1"/>
    </font>
    <font>
      <sz val="10"/>
      <color indexed="55"/>
      <name val="Rockwell Condensed"/>
      <family val="1"/>
    </font>
    <font>
      <sz val="10"/>
      <name val="Times New Roman Condensed"/>
      <family val="1"/>
    </font>
    <font>
      <b/>
      <sz val="10"/>
      <color indexed="10"/>
      <name val="Times New Roman Condensed"/>
      <family val="1"/>
    </font>
    <font>
      <b/>
      <sz val="10"/>
      <name val="Times New Roman Condensed"/>
      <family val="1"/>
    </font>
    <font>
      <sz val="12"/>
      <name val="Times New Roman Condensed"/>
      <family val="1"/>
    </font>
    <font>
      <b/>
      <sz val="10.5"/>
      <color indexed="10"/>
      <name val="Arial Narrow"/>
      <family val="2"/>
    </font>
    <font>
      <b/>
      <sz val="10"/>
      <color indexed="10"/>
      <name val="Arial Narrow"/>
      <family val="2"/>
    </font>
    <font>
      <sz val="10"/>
      <color indexed="10"/>
      <name val="Arial Narrow"/>
      <family val="2"/>
    </font>
    <font>
      <sz val="15"/>
      <name val="Times New Roman"/>
      <family val="1"/>
    </font>
    <font>
      <sz val="12"/>
      <name val="Arial"/>
      <family val="2"/>
    </font>
    <font>
      <b/>
      <sz val="10"/>
      <name val="Arial"/>
      <family val="2"/>
    </font>
    <font>
      <sz val="10"/>
      <name val="Times New Roman"/>
      <family val="1"/>
    </font>
    <font>
      <sz val="14"/>
      <name val="Times New Roman"/>
      <family val="1"/>
    </font>
    <font>
      <sz val="10"/>
      <color indexed="9"/>
      <name val="Times New Roman"/>
      <family val="1"/>
    </font>
    <font>
      <sz val="14"/>
      <color indexed="9"/>
      <name val="Times New Roman"/>
      <family val="1"/>
    </font>
    <font>
      <sz val="10"/>
      <color indexed="9"/>
      <name val="Arial"/>
      <family val="2"/>
    </font>
    <font>
      <i/>
      <sz val="10"/>
      <name val="Times New Roman"/>
      <family val="1"/>
    </font>
    <font>
      <b/>
      <sz val="16"/>
      <name val="Times New Roman"/>
      <family val="1"/>
    </font>
    <font>
      <b/>
      <i/>
      <sz val="16"/>
      <name val="Times New Roman"/>
      <family val="1"/>
    </font>
    <font>
      <b/>
      <i/>
      <sz val="14"/>
      <name val="Times New Roman"/>
      <family val="1"/>
    </font>
    <font>
      <b/>
      <i/>
      <sz val="10"/>
      <name val="Times New Roman"/>
      <family val="1"/>
    </font>
    <font>
      <sz val="16"/>
      <name val="Times New Roman"/>
      <family val="1"/>
    </font>
    <font>
      <b/>
      <sz val="12"/>
      <name val="Times New Roman"/>
      <family val="1"/>
    </font>
    <font>
      <i/>
      <sz val="8"/>
      <name val="Arial"/>
      <family val="2"/>
    </font>
    <font>
      <i/>
      <u val="single"/>
      <sz val="10"/>
      <name val="Arial"/>
      <family val="2"/>
    </font>
    <font>
      <i/>
      <sz val="10"/>
      <name val="Arial"/>
      <family val="2"/>
    </font>
    <font>
      <i/>
      <sz val="8"/>
      <name val="Times New Roman"/>
      <family val="1"/>
    </font>
    <font>
      <b/>
      <sz val="12"/>
      <name val="Arial"/>
      <family val="2"/>
    </font>
    <font>
      <sz val="8"/>
      <name val="Arial"/>
      <family val="2"/>
    </font>
    <font>
      <b/>
      <sz val="9.5"/>
      <name val="Arial"/>
      <family val="2"/>
    </font>
    <font>
      <b/>
      <sz val="9"/>
      <name val="Arial"/>
      <family val="2"/>
    </font>
    <font>
      <sz val="9"/>
      <name val="Arial"/>
      <family val="2"/>
    </font>
    <font>
      <u val="single"/>
      <sz val="9"/>
      <name val="Arial"/>
      <family val="2"/>
    </font>
    <font>
      <b/>
      <i/>
      <sz val="10"/>
      <name val="Arial"/>
      <family val="2"/>
    </font>
    <font>
      <b/>
      <i/>
      <sz val="9"/>
      <name val="Arial"/>
      <family val="2"/>
    </font>
    <font>
      <b/>
      <u val="single"/>
      <sz val="9"/>
      <name val="Arial"/>
      <family val="2"/>
    </font>
    <font>
      <b/>
      <i/>
      <u val="single"/>
      <sz val="9"/>
      <name val="Arial"/>
      <family val="2"/>
    </font>
    <font>
      <b/>
      <i/>
      <u val="single"/>
      <sz val="10"/>
      <name val="Arial"/>
      <family val="2"/>
    </font>
    <font>
      <b/>
      <sz val="12"/>
      <name val="Times New Roman Condensed"/>
      <family val="0"/>
    </font>
    <font>
      <b/>
      <sz val="10"/>
      <name val="Times New Roman"/>
      <family val="1"/>
    </font>
    <font>
      <i/>
      <sz val="9"/>
      <name val="Arial"/>
      <family val="2"/>
    </font>
    <font>
      <i/>
      <u val="single"/>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rgb="FFFFFF9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medium">
        <color indexed="8"/>
      </right>
      <top style="hair">
        <color indexed="8"/>
      </top>
      <bottom style="hair">
        <color indexed="8"/>
      </bottom>
    </border>
    <border>
      <left>
        <color indexed="63"/>
      </left>
      <right>
        <color indexed="63"/>
      </right>
      <top style="double">
        <color indexed="8"/>
      </top>
      <bottom style="double">
        <color indexed="8"/>
      </bottom>
    </border>
    <border>
      <left style="double">
        <color indexed="8"/>
      </left>
      <right style="medium">
        <color indexed="8"/>
      </right>
      <top style="double">
        <color indexed="8"/>
      </top>
      <bottom style="double">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hair">
        <color indexed="8"/>
      </bottom>
    </border>
    <border>
      <left style="hair">
        <color indexed="8"/>
      </left>
      <right style="medium">
        <color indexed="8"/>
      </right>
      <top>
        <color indexed="63"/>
      </top>
      <bottom style="hair">
        <color indexed="8"/>
      </bottom>
    </border>
    <border>
      <left>
        <color indexed="63"/>
      </left>
      <right style="double">
        <color indexed="8"/>
      </right>
      <top style="double">
        <color indexed="8"/>
      </top>
      <bottom style="double">
        <color indexed="8"/>
      </bottom>
    </border>
    <border>
      <left>
        <color indexed="63"/>
      </left>
      <right style="medium">
        <color indexed="8"/>
      </right>
      <top style="double">
        <color indexed="8"/>
      </top>
      <bottom style="double">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right style="medium"/>
      <top style="hair"/>
      <bottom style="hair"/>
    </border>
    <border>
      <left style="hair">
        <color indexed="8"/>
      </left>
      <right style="medium">
        <color indexed="8"/>
      </right>
      <top style="hair">
        <color indexed="8"/>
      </top>
      <bottom>
        <color indexed="63"/>
      </bottom>
    </border>
    <border>
      <left style="medium">
        <color indexed="8"/>
      </left>
      <right>
        <color indexed="63"/>
      </right>
      <top style="hair">
        <color indexed="8"/>
      </top>
      <bottom>
        <color indexed="63"/>
      </bottom>
    </border>
    <border>
      <left style="medium">
        <color indexed="8"/>
      </left>
      <right>
        <color indexed="63"/>
      </right>
      <top style="double">
        <color indexed="8"/>
      </top>
      <bottom style="double">
        <color indexed="8"/>
      </bottom>
    </border>
    <border>
      <left style="medium">
        <color indexed="8"/>
      </left>
      <right style="medium">
        <color indexed="8"/>
      </right>
      <top>
        <color indexed="63"/>
      </top>
      <bottom>
        <color indexed="63"/>
      </bottom>
    </border>
    <border>
      <left style="medium">
        <color indexed="8"/>
      </left>
      <right style="double">
        <color indexed="8"/>
      </right>
      <top>
        <color indexed="63"/>
      </top>
      <bottom>
        <color indexed="63"/>
      </bottom>
    </border>
    <border>
      <left style="double">
        <color indexed="8"/>
      </left>
      <right style="double">
        <color indexed="8"/>
      </right>
      <top style="double">
        <color indexed="8"/>
      </top>
      <bottom style="double">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style="double">
        <color indexed="8"/>
      </top>
      <bottom>
        <color indexed="63"/>
      </bottom>
    </border>
    <border>
      <left style="hair">
        <color indexed="8"/>
      </left>
      <right>
        <color indexed="63"/>
      </right>
      <top>
        <color indexed="63"/>
      </top>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medium">
        <color indexed="8"/>
      </right>
      <top style="double">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0" fillId="30" borderId="0" applyNumberFormat="0" applyBorder="0" applyAlignment="0" applyProtection="0"/>
    <xf numFmtId="9" fontId="0" fillId="0" borderId="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274">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Alignment="1" applyProtection="1">
      <alignment vertical="center"/>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Font="1" applyBorder="1" applyAlignment="1" applyProtection="1">
      <alignment/>
      <protection/>
    </xf>
    <xf numFmtId="0" fontId="0" fillId="0" borderId="11" xfId="0" applyBorder="1" applyAlignment="1" applyProtection="1">
      <alignment/>
      <protection/>
    </xf>
    <xf numFmtId="0" fontId="0" fillId="33" borderId="0" xfId="0" applyFill="1" applyAlignment="1" applyProtection="1">
      <alignment/>
      <protection/>
    </xf>
    <xf numFmtId="0" fontId="0" fillId="0" borderId="12" xfId="0" applyBorder="1" applyAlignment="1" applyProtection="1">
      <alignment vertical="center"/>
      <protection/>
    </xf>
    <xf numFmtId="0" fontId="0" fillId="0" borderId="0" xfId="0"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5" fillId="0" borderId="16" xfId="0" applyFont="1" applyBorder="1" applyAlignment="1" applyProtection="1">
      <alignment vertical="center"/>
      <protection/>
    </xf>
    <xf numFmtId="0" fontId="15" fillId="0" borderId="17" xfId="0" applyFont="1" applyBorder="1" applyAlignment="1" applyProtection="1">
      <alignment horizontal="center" vertical="center"/>
      <protection/>
    </xf>
    <xf numFmtId="164" fontId="16" fillId="0" borderId="18" xfId="0" applyNumberFormat="1" applyFont="1" applyBorder="1" applyAlignment="1" applyProtection="1">
      <alignment horizontal="center" vertical="center"/>
      <protection/>
    </xf>
    <xf numFmtId="2" fontId="15" fillId="0" borderId="18" xfId="0" applyNumberFormat="1" applyFont="1" applyBorder="1" applyAlignment="1" applyProtection="1">
      <alignment horizontal="center" vertical="center"/>
      <protection/>
    </xf>
    <xf numFmtId="0" fontId="16" fillId="34" borderId="18" xfId="0" applyFont="1" applyFill="1" applyBorder="1" applyAlignment="1" applyProtection="1">
      <alignment horizontal="center" vertical="center"/>
      <protection locked="0"/>
    </xf>
    <xf numFmtId="0" fontId="15" fillId="0" borderId="18" xfId="0" applyFont="1" applyBorder="1" applyAlignment="1" applyProtection="1">
      <alignment horizontal="center" vertical="center"/>
      <protection/>
    </xf>
    <xf numFmtId="164" fontId="16" fillId="35" borderId="15" xfId="0" applyNumberFormat="1" applyFont="1" applyFill="1" applyBorder="1" applyAlignment="1" applyProtection="1">
      <alignment horizontal="center" vertical="center"/>
      <protection/>
    </xf>
    <xf numFmtId="0" fontId="15" fillId="0" borderId="12" xfId="0" applyFont="1" applyBorder="1" applyAlignment="1" applyProtection="1">
      <alignment vertical="center"/>
      <protection/>
    </xf>
    <xf numFmtId="0" fontId="15"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164" fontId="16" fillId="0" borderId="18" xfId="0" applyNumberFormat="1" applyFont="1" applyFill="1" applyBorder="1" applyAlignment="1" applyProtection="1">
      <alignment horizontal="center" vertical="center"/>
      <protection/>
    </xf>
    <xf numFmtId="2" fontId="15" fillId="0" borderId="18" xfId="0" applyNumberFormat="1" applyFont="1" applyFill="1" applyBorder="1" applyAlignment="1" applyProtection="1">
      <alignment horizontal="center" vertical="center"/>
      <protection/>
    </xf>
    <xf numFmtId="1" fontId="15" fillId="0" borderId="17" xfId="0" applyNumberFormat="1" applyFont="1" applyFill="1" applyBorder="1" applyAlignment="1" applyProtection="1">
      <alignment horizontal="center" vertical="center"/>
      <protection/>
    </xf>
    <xf numFmtId="0" fontId="17" fillId="33" borderId="16" xfId="0" applyFont="1" applyFill="1" applyBorder="1" applyAlignment="1" applyProtection="1">
      <alignment vertical="center"/>
      <protection/>
    </xf>
    <xf numFmtId="0" fontId="17" fillId="33" borderId="17" xfId="0" applyFont="1" applyFill="1" applyBorder="1" applyAlignment="1" applyProtection="1">
      <alignment horizontal="center" vertical="center"/>
      <protection/>
    </xf>
    <xf numFmtId="164" fontId="18" fillId="33" borderId="18" xfId="0" applyNumberFormat="1" applyFont="1" applyFill="1" applyBorder="1" applyAlignment="1" applyProtection="1">
      <alignment horizontal="center" vertical="center"/>
      <protection/>
    </xf>
    <xf numFmtId="2" fontId="17" fillId="33" borderId="18" xfId="0" applyNumberFormat="1" applyFont="1" applyFill="1" applyBorder="1" applyAlignment="1" applyProtection="1">
      <alignment horizontal="center" vertical="center"/>
      <protection/>
    </xf>
    <xf numFmtId="1" fontId="18" fillId="33" borderId="18" xfId="0" applyNumberFormat="1" applyFont="1" applyFill="1" applyBorder="1" applyAlignment="1" applyProtection="1">
      <alignment horizontal="center" vertical="center"/>
      <protection/>
    </xf>
    <xf numFmtId="1" fontId="17" fillId="33" borderId="17" xfId="0" applyNumberFormat="1" applyFont="1" applyFill="1" applyBorder="1" applyAlignment="1" applyProtection="1">
      <alignment horizontal="center" vertical="center"/>
      <protection/>
    </xf>
    <xf numFmtId="164" fontId="18" fillId="33" borderId="15" xfId="0" applyNumberFormat="1" applyFont="1" applyFill="1" applyBorder="1" applyAlignment="1" applyProtection="1">
      <alignment horizontal="center" vertical="center"/>
      <protection/>
    </xf>
    <xf numFmtId="0" fontId="19" fillId="33" borderId="0" xfId="0" applyFont="1" applyFill="1" applyAlignment="1" applyProtection="1">
      <alignment vertical="center"/>
      <protection/>
    </xf>
    <xf numFmtId="1" fontId="16" fillId="35" borderId="18" xfId="0" applyNumberFormat="1" applyFont="1" applyFill="1" applyBorder="1" applyAlignment="1" applyProtection="1">
      <alignment horizontal="center" vertical="center"/>
      <protection/>
    </xf>
    <xf numFmtId="0" fontId="15" fillId="0" borderId="14" xfId="0" applyFont="1" applyBorder="1" applyAlignment="1" applyProtection="1">
      <alignment horizontal="center" vertical="center"/>
      <protection/>
    </xf>
    <xf numFmtId="2" fontId="20" fillId="0" borderId="14" xfId="0" applyNumberFormat="1" applyFont="1" applyFill="1" applyBorder="1" applyAlignment="1" applyProtection="1">
      <alignment horizontal="center" vertical="center"/>
      <protection/>
    </xf>
    <xf numFmtId="0" fontId="0" fillId="0" borderId="14" xfId="0" applyBorder="1" applyAlignment="1" applyProtection="1">
      <alignment vertical="center"/>
      <protection/>
    </xf>
    <xf numFmtId="0" fontId="0" fillId="0" borderId="17" xfId="0" applyFont="1" applyBorder="1" applyAlignment="1" applyProtection="1">
      <alignment vertical="center"/>
      <protection/>
    </xf>
    <xf numFmtId="164" fontId="21" fillId="35" borderId="15" xfId="0" applyNumberFormat="1" applyFont="1" applyFill="1" applyBorder="1" applyAlignment="1" applyProtection="1">
      <alignment horizontal="center" vertical="center"/>
      <protection/>
    </xf>
    <xf numFmtId="2" fontId="20" fillId="0" borderId="19" xfId="0" applyNumberFormat="1" applyFont="1" applyFill="1" applyBorder="1" applyAlignment="1" applyProtection="1">
      <alignment horizontal="center" vertical="center"/>
      <protection/>
    </xf>
    <xf numFmtId="2" fontId="22" fillId="0" borderId="19" xfId="0" applyNumberFormat="1" applyFont="1" applyFill="1" applyBorder="1" applyAlignment="1" applyProtection="1">
      <alignment horizontal="center" vertical="center"/>
      <protection/>
    </xf>
    <xf numFmtId="2" fontId="22" fillId="0" borderId="20" xfId="0" applyNumberFormat="1" applyFont="1" applyFill="1" applyBorder="1" applyAlignment="1" applyProtection="1">
      <alignment horizontal="center" vertical="center"/>
      <protection/>
    </xf>
    <xf numFmtId="164" fontId="21" fillId="35" borderId="21" xfId="0" applyNumberFormat="1" applyFont="1" applyFill="1" applyBorder="1" applyAlignment="1" applyProtection="1">
      <alignment horizontal="center" vertical="center"/>
      <protection/>
    </xf>
    <xf numFmtId="2" fontId="23" fillId="0" borderId="0" xfId="0" applyNumberFormat="1" applyFont="1" applyFill="1" applyBorder="1" applyAlignment="1" applyProtection="1">
      <alignment horizontal="center" vertical="center"/>
      <protection/>
    </xf>
    <xf numFmtId="2" fontId="20" fillId="0" borderId="0" xfId="0" applyNumberFormat="1" applyFont="1" applyFill="1" applyBorder="1" applyAlignment="1" applyProtection="1">
      <alignment horizontal="center" vertical="center"/>
      <protection/>
    </xf>
    <xf numFmtId="2" fontId="24" fillId="0" borderId="0" xfId="0" applyNumberFormat="1" applyFont="1" applyFill="1" applyBorder="1" applyAlignment="1" applyProtection="1">
      <alignment horizontal="center" vertical="center"/>
      <protection/>
    </xf>
    <xf numFmtId="164" fontId="25" fillId="0" borderId="11"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26" fillId="0" borderId="22" xfId="0" applyFont="1" applyBorder="1" applyAlignment="1" applyProtection="1">
      <alignment horizontal="left" vertical="center"/>
      <protection/>
    </xf>
    <xf numFmtId="0" fontId="26" fillId="0" borderId="22" xfId="0" applyFont="1" applyBorder="1" applyAlignment="1" applyProtection="1">
      <alignment horizontal="right" vertical="center"/>
      <protection/>
    </xf>
    <xf numFmtId="164" fontId="22" fillId="35" borderId="23" xfId="0" applyNumberFormat="1" applyFont="1"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25" xfId="0" applyBorder="1" applyAlignment="1" applyProtection="1">
      <alignment horizontal="center"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horizontal="center" vertical="center"/>
      <protection/>
    </xf>
    <xf numFmtId="0" fontId="0" fillId="0" borderId="28" xfId="0" applyBorder="1" applyAlignment="1" applyProtection="1">
      <alignment vertical="center"/>
      <protection/>
    </xf>
    <xf numFmtId="0" fontId="0" fillId="0" borderId="28" xfId="0" applyFont="1" applyBorder="1" applyAlignment="1" applyProtection="1">
      <alignment vertical="center"/>
      <protection/>
    </xf>
    <xf numFmtId="0" fontId="0" fillId="0" borderId="29" xfId="0" applyBorder="1" applyAlignment="1" applyProtection="1">
      <alignment vertical="center"/>
      <protection/>
    </xf>
    <xf numFmtId="0" fontId="0" fillId="0" borderId="11" xfId="0"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horizontal="center" vertical="center"/>
      <protection/>
    </xf>
    <xf numFmtId="0" fontId="0" fillId="0" borderId="31" xfId="0" applyBorder="1" applyAlignment="1" applyProtection="1">
      <alignment vertical="center"/>
      <protection/>
    </xf>
    <xf numFmtId="0" fontId="0" fillId="0" borderId="31" xfId="0" applyFont="1" applyBorder="1" applyAlignment="1" applyProtection="1">
      <alignment vertical="center"/>
      <protection/>
    </xf>
    <xf numFmtId="0" fontId="0" fillId="0" borderId="32" xfId="0" applyBorder="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15"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33"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15" fillId="0" borderId="14" xfId="0" applyFont="1" applyBorder="1" applyAlignment="1" applyProtection="1">
      <alignment vertical="center"/>
      <protection/>
    </xf>
    <xf numFmtId="166" fontId="16" fillId="0" borderId="18" xfId="0" applyNumberFormat="1" applyFont="1" applyBorder="1" applyAlignment="1" applyProtection="1">
      <alignment horizontal="center"/>
      <protection/>
    </xf>
    <xf numFmtId="2" fontId="15" fillId="0" borderId="17" xfId="0" applyNumberFormat="1"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2" fontId="16" fillId="35" borderId="21" xfId="0" applyNumberFormat="1" applyFont="1" applyFill="1" applyBorder="1" applyAlignment="1" applyProtection="1">
      <alignment horizontal="center" vertical="center"/>
      <protection/>
    </xf>
    <xf numFmtId="0" fontId="15" fillId="0" borderId="0" xfId="0" applyFont="1" applyAlignment="1" applyProtection="1">
      <alignment/>
      <protection/>
    </xf>
    <xf numFmtId="2" fontId="16" fillId="0" borderId="21" xfId="0" applyNumberFormat="1" applyFont="1" applyFill="1" applyBorder="1" applyAlignment="1" applyProtection="1">
      <alignment horizontal="center" vertical="center"/>
      <protection/>
    </xf>
    <xf numFmtId="0" fontId="15" fillId="0" borderId="18" xfId="0" applyFont="1" applyBorder="1" applyAlignment="1" applyProtection="1">
      <alignment vertical="center"/>
      <protection/>
    </xf>
    <xf numFmtId="2" fontId="16" fillId="0" borderId="34" xfId="0" applyNumberFormat="1" applyFont="1" applyFill="1" applyBorder="1" applyAlignment="1" applyProtection="1">
      <alignment horizontal="center" vertical="center"/>
      <protection/>
    </xf>
    <xf numFmtId="0" fontId="16" fillId="35" borderId="18" xfId="0" applyFont="1" applyFill="1" applyBorder="1" applyAlignment="1" applyProtection="1">
      <alignment horizontal="center" vertical="center"/>
      <protection/>
    </xf>
    <xf numFmtId="0" fontId="15" fillId="0" borderId="13" xfId="0" applyFont="1" applyFill="1" applyBorder="1" applyAlignment="1" applyProtection="1">
      <alignment horizontal="center" vertical="center"/>
      <protection/>
    </xf>
    <xf numFmtId="2" fontId="24" fillId="0" borderId="14" xfId="0" applyNumberFormat="1" applyFont="1" applyFill="1" applyBorder="1" applyAlignment="1" applyProtection="1">
      <alignment horizontal="center" vertical="center"/>
      <protection/>
    </xf>
    <xf numFmtId="2" fontId="21" fillId="35" borderId="21" xfId="0" applyNumberFormat="1" applyFont="1" applyFill="1" applyBorder="1" applyAlignment="1" applyProtection="1">
      <alignment horizontal="center" vertical="center"/>
      <protection/>
    </xf>
    <xf numFmtId="2" fontId="22" fillId="0" borderId="14" xfId="0" applyNumberFormat="1" applyFont="1" applyFill="1" applyBorder="1" applyAlignment="1" applyProtection="1">
      <alignment horizontal="center" vertical="center"/>
      <protection/>
    </xf>
    <xf numFmtId="2" fontId="25" fillId="0" borderId="11" xfId="0" applyNumberFormat="1" applyFont="1" applyFill="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22" xfId="0" applyFont="1" applyBorder="1" applyAlignment="1" applyProtection="1">
      <alignment vertical="center"/>
      <protection/>
    </xf>
    <xf numFmtId="0" fontId="15" fillId="0" borderId="35" xfId="0" applyFont="1" applyBorder="1" applyAlignment="1" applyProtection="1">
      <alignment horizontal="center" vertical="center"/>
      <protection/>
    </xf>
    <xf numFmtId="164" fontId="22" fillId="35" borderId="36" xfId="0" applyNumberFormat="1" applyFont="1" applyFill="1" applyBorder="1" applyAlignment="1" applyProtection="1">
      <alignment horizontal="center" vertical="center"/>
      <protection/>
    </xf>
    <xf numFmtId="0" fontId="14" fillId="0" borderId="25" xfId="0" applyFont="1" applyBorder="1" applyAlignment="1" applyProtection="1">
      <alignment vertical="center"/>
      <protection/>
    </xf>
    <xf numFmtId="0" fontId="0" fillId="0" borderId="25" xfId="0" applyFont="1" applyBorder="1" applyAlignment="1" applyProtection="1">
      <alignment horizontal="center" vertical="center"/>
      <protection/>
    </xf>
    <xf numFmtId="0" fontId="14" fillId="0" borderId="12" xfId="0" applyFont="1" applyBorder="1" applyAlignment="1" applyProtection="1">
      <alignment vertical="top" wrapText="1"/>
      <protection/>
    </xf>
    <xf numFmtId="0" fontId="14" fillId="0" borderId="0" xfId="0" applyFont="1" applyBorder="1" applyAlignment="1" applyProtection="1">
      <alignment vertical="top" wrapText="1"/>
      <protection/>
    </xf>
    <xf numFmtId="0" fontId="0" fillId="0" borderId="2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15" fillId="0" borderId="0" xfId="0" applyFont="1" applyAlignment="1" applyProtection="1">
      <alignment vertical="center"/>
      <protection/>
    </xf>
    <xf numFmtId="0" fontId="26" fillId="0" borderId="22" xfId="0" applyFont="1" applyBorder="1" applyAlignment="1" applyProtection="1">
      <alignment horizontal="center" vertical="center"/>
      <protection/>
    </xf>
    <xf numFmtId="2" fontId="22" fillId="35" borderId="36" xfId="0" applyNumberFormat="1" applyFont="1" applyFill="1" applyBorder="1" applyAlignment="1" applyProtection="1">
      <alignment horizontal="center" vertical="center"/>
      <protection/>
    </xf>
    <xf numFmtId="0" fontId="30" fillId="0" borderId="0" xfId="0" applyFont="1" applyAlignment="1" applyProtection="1">
      <alignment vertical="center"/>
      <protection/>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0" xfId="0" applyFont="1" applyAlignment="1">
      <alignment horizontal="center" vertical="center" wrapText="1"/>
    </xf>
    <xf numFmtId="0" fontId="32" fillId="0" borderId="0" xfId="0" applyFont="1" applyAlignment="1">
      <alignment horizontal="center"/>
    </xf>
    <xf numFmtId="0" fontId="14" fillId="0" borderId="39" xfId="0" applyFont="1" applyBorder="1" applyAlignment="1">
      <alignment horizontal="center"/>
    </xf>
    <xf numFmtId="0" fontId="29" fillId="0" borderId="40" xfId="0" applyFont="1" applyBorder="1" applyAlignment="1">
      <alignment horizontal="center" vertical="center" wrapText="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14" xfId="0" applyBorder="1" applyAlignment="1">
      <alignment horizontal="center"/>
    </xf>
    <xf numFmtId="0" fontId="0" fillId="0" borderId="44" xfId="0" applyBorder="1" applyAlignment="1">
      <alignment horizontal="center"/>
    </xf>
    <xf numFmtId="0" fontId="0" fillId="0" borderId="28" xfId="0" applyBorder="1" applyAlignment="1">
      <alignment horizontal="center"/>
    </xf>
    <xf numFmtId="0" fontId="35" fillId="0" borderId="25" xfId="0" applyFont="1" applyBorder="1" applyAlignment="1">
      <alignment vertical="center"/>
    </xf>
    <xf numFmtId="0" fontId="35" fillId="0" borderId="0" xfId="0" applyFont="1" applyBorder="1" applyAlignment="1">
      <alignment vertical="center"/>
    </xf>
    <xf numFmtId="0" fontId="35" fillId="0" borderId="28" xfId="0" applyFont="1" applyBorder="1" applyAlignment="1">
      <alignment vertical="center"/>
    </xf>
    <xf numFmtId="0" fontId="35" fillId="0" borderId="45" xfId="0" applyFont="1"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lignment/>
    </xf>
    <xf numFmtId="0" fontId="0" fillId="0" borderId="49" xfId="0" applyBorder="1" applyAlignment="1">
      <alignment/>
    </xf>
    <xf numFmtId="0" fontId="0" fillId="0" borderId="50" xfId="0" applyBorder="1" applyAlignment="1">
      <alignment/>
    </xf>
    <xf numFmtId="0" fontId="0" fillId="0" borderId="28" xfId="0" applyBorder="1" applyAlignment="1">
      <alignment/>
    </xf>
    <xf numFmtId="0" fontId="0" fillId="0" borderId="51" xfId="0" applyBorder="1" applyAlignment="1">
      <alignment/>
    </xf>
    <xf numFmtId="0" fontId="22" fillId="35" borderId="36" xfId="0" applyNumberFormat="1"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17" fillId="33" borderId="14" xfId="0" applyFont="1" applyFill="1" applyBorder="1" applyAlignment="1" applyProtection="1">
      <alignment vertical="center"/>
      <protection/>
    </xf>
    <xf numFmtId="166" fontId="16" fillId="36" borderId="18" xfId="0" applyNumberFormat="1" applyFont="1" applyFill="1" applyBorder="1" applyAlignment="1" applyProtection="1">
      <alignment horizontal="center"/>
      <protection locked="0"/>
    </xf>
    <xf numFmtId="0" fontId="16" fillId="0" borderId="18" xfId="0" applyFont="1" applyFill="1" applyBorder="1" applyAlignment="1" applyProtection="1">
      <alignment horizontal="center" vertical="center"/>
      <protection/>
    </xf>
    <xf numFmtId="0" fontId="15" fillId="0" borderId="16" xfId="0" applyFont="1" applyBorder="1" applyAlignment="1" applyProtection="1">
      <alignment horizontal="justify" vertical="center"/>
      <protection/>
    </xf>
    <xf numFmtId="2" fontId="16" fillId="34" borderId="21" xfId="0" applyNumberFormat="1" applyFont="1" applyFill="1" applyBorder="1" applyAlignment="1" applyProtection="1">
      <alignment horizontal="center" vertical="center"/>
      <protection locked="0"/>
    </xf>
    <xf numFmtId="0" fontId="0" fillId="0" borderId="21" xfId="0" applyBorder="1" applyAlignment="1" applyProtection="1">
      <alignment vertical="center"/>
      <protection/>
    </xf>
    <xf numFmtId="1" fontId="15" fillId="0" borderId="21" xfId="0" applyNumberFormat="1" applyFont="1" applyFill="1" applyBorder="1" applyAlignment="1" applyProtection="1">
      <alignment horizontal="center" vertical="center"/>
      <protection/>
    </xf>
    <xf numFmtId="0" fontId="15" fillId="0" borderId="54" xfId="0" applyFont="1" applyBorder="1" applyAlignment="1" applyProtection="1">
      <alignment vertical="center"/>
      <protection/>
    </xf>
    <xf numFmtId="0" fontId="15" fillId="0" borderId="54" xfId="0" applyFont="1" applyBorder="1" applyAlignment="1" applyProtection="1">
      <alignment/>
      <protection/>
    </xf>
    <xf numFmtId="166" fontId="16" fillId="0" borderId="21" xfId="0" applyNumberFormat="1" applyFont="1" applyBorder="1" applyAlignment="1" applyProtection="1">
      <alignment horizontal="center"/>
      <protection/>
    </xf>
    <xf numFmtId="168" fontId="22" fillId="35" borderId="36" xfId="0" applyNumberFormat="1" applyFont="1" applyFill="1" applyBorder="1" applyAlignment="1" applyProtection="1">
      <alignment horizontal="center" vertical="center"/>
      <protection/>
    </xf>
    <xf numFmtId="168" fontId="21" fillId="35" borderId="21" xfId="0" applyNumberFormat="1" applyFont="1" applyFill="1" applyBorder="1" applyAlignment="1" applyProtection="1">
      <alignment horizontal="center" vertical="center"/>
      <protection/>
    </xf>
    <xf numFmtId="168" fontId="16" fillId="35" borderId="21" xfId="0" applyNumberFormat="1" applyFont="1" applyFill="1" applyBorder="1" applyAlignment="1" applyProtection="1">
      <alignment horizontal="center" vertical="center"/>
      <protection/>
    </xf>
    <xf numFmtId="1" fontId="16" fillId="34" borderId="18" xfId="0" applyNumberFormat="1" applyFont="1" applyFill="1" applyBorder="1" applyAlignment="1" applyProtection="1">
      <alignment horizontal="center" vertical="center"/>
      <protection locked="0"/>
    </xf>
    <xf numFmtId="0" fontId="15" fillId="0" borderId="46" xfId="0" applyFont="1" applyBorder="1" applyAlignment="1" applyProtection="1">
      <alignment vertical="center"/>
      <protection/>
    </xf>
    <xf numFmtId="0" fontId="15" fillId="0" borderId="46" xfId="0" applyFont="1" applyBorder="1" applyAlignment="1" applyProtection="1">
      <alignment horizontal="center" vertical="center"/>
      <protection/>
    </xf>
    <xf numFmtId="2" fontId="24" fillId="0" borderId="46" xfId="0" applyNumberFormat="1" applyFont="1" applyFill="1" applyBorder="1" applyAlignment="1" applyProtection="1">
      <alignment horizontal="center" vertical="center"/>
      <protection/>
    </xf>
    <xf numFmtId="2" fontId="22" fillId="0" borderId="46" xfId="0" applyNumberFormat="1" applyFont="1" applyFill="1" applyBorder="1" applyAlignment="1" applyProtection="1">
      <alignment horizontal="center" vertical="center"/>
      <protection/>
    </xf>
    <xf numFmtId="2" fontId="21" fillId="35" borderId="55" xfId="0" applyNumberFormat="1" applyFont="1" applyFill="1" applyBorder="1" applyAlignment="1" applyProtection="1">
      <alignment horizontal="center" vertical="center"/>
      <protection/>
    </xf>
    <xf numFmtId="0" fontId="15" fillId="0" borderId="56" xfId="0" applyFont="1" applyBorder="1" applyAlignment="1" applyProtection="1">
      <alignment vertical="center"/>
      <protection/>
    </xf>
    <xf numFmtId="0" fontId="0" fillId="0" borderId="46" xfId="0" applyBorder="1" applyAlignment="1">
      <alignment vertical="center"/>
    </xf>
    <xf numFmtId="166" fontId="16" fillId="0" borderId="46" xfId="0" applyNumberFormat="1" applyFont="1" applyBorder="1" applyAlignment="1" applyProtection="1">
      <alignment horizontal="center"/>
      <protection/>
    </xf>
    <xf numFmtId="2" fontId="15" fillId="0" borderId="46" xfId="0" applyNumberFormat="1" applyFont="1" applyBorder="1" applyAlignment="1" applyProtection="1">
      <alignment horizontal="center" vertical="center"/>
      <protection/>
    </xf>
    <xf numFmtId="2" fontId="16" fillId="0" borderId="55" xfId="0" applyNumberFormat="1" applyFont="1" applyFill="1" applyBorder="1" applyAlignment="1" applyProtection="1">
      <alignment horizontal="center" vertical="center"/>
      <protection locked="0"/>
    </xf>
    <xf numFmtId="0" fontId="15" fillId="0" borderId="14" xfId="0" applyFont="1" applyBorder="1" applyAlignment="1" applyProtection="1">
      <alignment horizontal="left" vertical="center"/>
      <protection/>
    </xf>
    <xf numFmtId="0" fontId="43" fillId="0" borderId="57" xfId="0" applyFont="1" applyBorder="1" applyAlignment="1" applyProtection="1">
      <alignment horizontal="left" vertical="center"/>
      <protection/>
    </xf>
    <xf numFmtId="0" fontId="43" fillId="0" borderId="12" xfId="0" applyFont="1" applyBorder="1" applyAlignment="1" applyProtection="1">
      <alignment horizontal="left" vertical="center"/>
      <protection/>
    </xf>
    <xf numFmtId="0" fontId="43"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protection/>
    </xf>
    <xf numFmtId="0" fontId="26" fillId="0" borderId="0" xfId="0" applyFont="1" applyBorder="1" applyAlignment="1" applyProtection="1">
      <alignment horizontal="left" vertical="center"/>
      <protection/>
    </xf>
    <xf numFmtId="0" fontId="22" fillId="35" borderId="11" xfId="0" applyNumberFormat="1" applyFont="1" applyFill="1" applyBorder="1" applyAlignment="1" applyProtection="1">
      <alignment horizontal="center" vertical="center"/>
      <protection/>
    </xf>
    <xf numFmtId="0" fontId="0" fillId="36" borderId="13" xfId="0" applyFill="1" applyBorder="1" applyAlignment="1" applyProtection="1">
      <alignment/>
      <protection locked="0"/>
    </xf>
    <xf numFmtId="0" fontId="0" fillId="36" borderId="14" xfId="0" applyFill="1" applyBorder="1" applyAlignment="1" applyProtection="1">
      <alignment/>
      <protection locked="0"/>
    </xf>
    <xf numFmtId="0" fontId="0" fillId="36" borderId="15" xfId="0" applyFill="1" applyBorder="1" applyAlignment="1" applyProtection="1">
      <alignment/>
      <protection locked="0"/>
    </xf>
    <xf numFmtId="0" fontId="14" fillId="0" borderId="58" xfId="0" applyFont="1" applyBorder="1" applyAlignment="1" applyProtection="1">
      <alignment vertical="top" wrapText="1"/>
      <protection/>
    </xf>
    <xf numFmtId="0" fontId="13" fillId="0" borderId="59" xfId="0" applyFont="1" applyBorder="1" applyAlignment="1" applyProtection="1">
      <alignment horizontal="right" vertical="center"/>
      <protection/>
    </xf>
    <xf numFmtId="0" fontId="0" fillId="34" borderId="60" xfId="0" applyFont="1" applyFill="1" applyBorder="1" applyAlignment="1" applyProtection="1">
      <alignment horizontal="center" vertical="center"/>
      <protection/>
    </xf>
    <xf numFmtId="0" fontId="12" fillId="0" borderId="61" xfId="0" applyFont="1" applyBorder="1" applyAlignment="1" applyProtection="1">
      <alignment horizontal="left" vertical="center"/>
      <protection/>
    </xf>
    <xf numFmtId="0" fontId="0" fillId="34" borderId="62" xfId="0" applyFont="1" applyFill="1" applyBorder="1" applyAlignment="1" applyProtection="1">
      <alignment horizontal="center" vertical="center"/>
      <protection locked="0"/>
    </xf>
    <xf numFmtId="0" fontId="43" fillId="0" borderId="16" xfId="0" applyFont="1" applyBorder="1" applyAlignment="1" applyProtection="1">
      <alignment horizontal="left" vertical="center"/>
      <protection/>
    </xf>
    <xf numFmtId="0" fontId="27" fillId="0" borderId="63" xfId="0" applyFont="1" applyBorder="1" applyAlignment="1" applyProtection="1">
      <alignment horizontal="right" vertical="center"/>
      <protection/>
    </xf>
    <xf numFmtId="0" fontId="45" fillId="0" borderId="58" xfId="0" applyFont="1" applyBorder="1" applyAlignment="1" applyProtection="1">
      <alignment horizontal="left" vertical="center" wrapText="1"/>
      <protection/>
    </xf>
    <xf numFmtId="0" fontId="1" fillId="0" borderId="0"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42" fillId="0" borderId="4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12" fillId="0" borderId="65" xfId="0" applyFont="1" applyBorder="1" applyAlignment="1" applyProtection="1">
      <alignment horizontal="left" vertical="center"/>
      <protection/>
    </xf>
    <xf numFmtId="14" fontId="13" fillId="34" borderId="66" xfId="0" applyNumberFormat="1" applyFont="1" applyFill="1" applyBorder="1" applyAlignment="1" applyProtection="1">
      <alignment horizontal="center" vertical="center"/>
      <protection locked="0"/>
    </xf>
    <xf numFmtId="0" fontId="27" fillId="0" borderId="67" xfId="0" applyFont="1" applyBorder="1" applyAlignment="1" applyProtection="1">
      <alignment horizontal="center" vertical="center"/>
      <protection/>
    </xf>
    <xf numFmtId="0" fontId="27" fillId="0" borderId="68" xfId="0" applyFont="1" applyBorder="1" applyAlignment="1" applyProtection="1">
      <alignment horizontal="center" vertical="center"/>
      <protection/>
    </xf>
    <xf numFmtId="0" fontId="0" fillId="0" borderId="69" xfId="0" applyBorder="1" applyAlignment="1">
      <alignment vertical="center"/>
    </xf>
    <xf numFmtId="0" fontId="28" fillId="36" borderId="13" xfId="0" applyFont="1"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29" fillId="36" borderId="13" xfId="0" applyFont="1" applyFill="1" applyBorder="1" applyAlignment="1" applyProtection="1">
      <alignment horizontal="left" vertical="center"/>
      <protection locked="0"/>
    </xf>
    <xf numFmtId="0" fontId="0" fillId="34" borderId="60" xfId="0" applyFont="1" applyFill="1" applyBorder="1" applyAlignment="1" applyProtection="1">
      <alignment horizontal="center" vertical="center"/>
      <protection locked="0"/>
    </xf>
    <xf numFmtId="0" fontId="14" fillId="34" borderId="62" xfId="0" applyFont="1" applyFill="1" applyBorder="1" applyAlignment="1" applyProtection="1">
      <alignment horizontal="center" vertical="center"/>
      <protection locked="0"/>
    </xf>
    <xf numFmtId="0" fontId="43" fillId="0" borderId="14" xfId="0" applyFont="1" applyBorder="1" applyAlignment="1" applyProtection="1">
      <alignment horizontal="left" vertical="center"/>
      <protection/>
    </xf>
    <xf numFmtId="0" fontId="44" fillId="0" borderId="58" xfId="0" applyFont="1" applyBorder="1" applyAlignment="1" applyProtection="1">
      <alignment horizontal="left" vertical="top" wrapText="1"/>
      <protection/>
    </xf>
    <xf numFmtId="0" fontId="42" fillId="0" borderId="70" xfId="0" applyFont="1" applyBorder="1" applyAlignment="1" applyProtection="1">
      <alignment horizontal="center" vertical="center"/>
      <protection/>
    </xf>
    <xf numFmtId="0" fontId="42" fillId="0" borderId="19" xfId="0" applyFont="1" applyBorder="1" applyAlignment="1" applyProtection="1">
      <alignment horizontal="center" vertical="center"/>
      <protection/>
    </xf>
    <xf numFmtId="0" fontId="42" fillId="0" borderId="20" xfId="0" applyFont="1" applyBorder="1" applyAlignment="1" applyProtection="1">
      <alignment horizontal="center" vertical="center"/>
      <protection/>
    </xf>
    <xf numFmtId="15" fontId="0" fillId="34" borderId="66" xfId="0" applyNumberFormat="1" applyFont="1" applyFill="1" applyBorder="1" applyAlignment="1" applyProtection="1">
      <alignment horizontal="center"/>
      <protection locked="0"/>
    </xf>
    <xf numFmtId="0" fontId="5" fillId="0" borderId="71"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72" xfId="0" applyFont="1" applyBorder="1" applyAlignment="1" applyProtection="1">
      <alignment horizontal="center" vertical="center"/>
      <protection/>
    </xf>
    <xf numFmtId="0" fontId="43" fillId="0" borderId="16" xfId="0" applyFont="1" applyBorder="1" applyAlignment="1" applyProtection="1">
      <alignment vertical="center"/>
      <protection/>
    </xf>
    <xf numFmtId="0" fontId="14" fillId="0" borderId="14" xfId="0" applyFont="1" applyBorder="1" applyAlignment="1">
      <alignment vertical="center"/>
    </xf>
    <xf numFmtId="0" fontId="14" fillId="36" borderId="13" xfId="0" applyFont="1" applyFill="1" applyBorder="1" applyAlignment="1" applyProtection="1">
      <alignment vertical="center"/>
      <protection locked="0"/>
    </xf>
    <xf numFmtId="0" fontId="0" fillId="36" borderId="14" xfId="0" applyFill="1" applyBorder="1" applyAlignment="1" applyProtection="1">
      <alignment vertical="center"/>
      <protection locked="0"/>
    </xf>
    <xf numFmtId="0" fontId="0" fillId="36" borderId="15" xfId="0" applyFill="1" applyBorder="1" applyAlignment="1" applyProtection="1">
      <alignment vertical="center"/>
      <protection locked="0"/>
    </xf>
    <xf numFmtId="0" fontId="0" fillId="36" borderId="73" xfId="0" applyFill="1" applyBorder="1" applyAlignment="1" applyProtection="1">
      <alignment vertical="center"/>
      <protection locked="0"/>
    </xf>
    <xf numFmtId="0" fontId="0" fillId="36" borderId="74" xfId="0" applyFill="1" applyBorder="1" applyAlignment="1" applyProtection="1">
      <alignment vertical="center"/>
      <protection locked="0"/>
    </xf>
    <xf numFmtId="0" fontId="0" fillId="36" borderId="75" xfId="0" applyFill="1" applyBorder="1" applyAlignment="1" applyProtection="1">
      <alignment vertical="center"/>
      <protection locked="0"/>
    </xf>
    <xf numFmtId="0" fontId="43" fillId="0" borderId="57" xfId="0" applyFont="1" applyBorder="1" applyAlignment="1" applyProtection="1">
      <alignment horizontal="left" vertical="center"/>
      <protection/>
    </xf>
    <xf numFmtId="0" fontId="30" fillId="0" borderId="76" xfId="0" applyFont="1" applyBorder="1" applyAlignment="1" applyProtection="1">
      <alignment horizontal="right" vertical="center"/>
      <protection/>
    </xf>
    <xf numFmtId="14" fontId="0" fillId="34" borderId="60" xfId="0" applyNumberFormat="1" applyFont="1" applyFill="1" applyBorder="1" applyAlignment="1" applyProtection="1">
      <alignment horizontal="center" vertical="center"/>
      <protection locked="0"/>
    </xf>
    <xf numFmtId="0" fontId="44" fillId="0" borderId="24" xfId="0" applyFont="1" applyBorder="1" applyAlignment="1" applyProtection="1">
      <alignment horizontal="left" vertical="center" wrapText="1"/>
      <protection/>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15" fillId="0" borderId="16" xfId="0" applyFont="1" applyBorder="1" applyAlignment="1" applyProtection="1">
      <alignment horizontal="justify" vertical="center"/>
      <protection/>
    </xf>
    <xf numFmtId="0" fontId="0" fillId="0" borderId="14" xfId="0" applyBorder="1" applyAlignment="1">
      <alignment horizontal="justify" vertical="center"/>
    </xf>
    <xf numFmtId="0" fontId="15" fillId="0" borderId="16" xfId="0" applyFont="1" applyBorder="1" applyAlignment="1" applyProtection="1">
      <alignment vertical="center"/>
      <protection/>
    </xf>
    <xf numFmtId="0" fontId="0" fillId="0" borderId="14" xfId="0" applyBorder="1" applyAlignment="1">
      <alignment vertical="center"/>
    </xf>
    <xf numFmtId="0" fontId="1" fillId="0" borderId="3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42" fillId="0" borderId="53" xfId="0" applyFont="1" applyBorder="1" applyAlignment="1" applyProtection="1">
      <alignment horizontal="center" vertical="center"/>
      <protection/>
    </xf>
    <xf numFmtId="167" fontId="0" fillId="34" borderId="66" xfId="0" applyNumberFormat="1" applyFont="1" applyFill="1" applyBorder="1" applyAlignment="1" applyProtection="1">
      <alignment horizontal="center" vertical="center"/>
      <protection locked="0"/>
    </xf>
    <xf numFmtId="0" fontId="30" fillId="0" borderId="76" xfId="0" applyFont="1" applyBorder="1" applyAlignment="1" applyProtection="1">
      <alignment horizontal="center" vertical="center"/>
      <protection/>
    </xf>
    <xf numFmtId="0" fontId="43" fillId="0" borderId="56" xfId="0" applyFont="1" applyBorder="1" applyAlignment="1" applyProtection="1">
      <alignment vertical="center"/>
      <protection/>
    </xf>
    <xf numFmtId="0" fontId="14" fillId="0" borderId="46" xfId="0" applyFont="1" applyBorder="1" applyAlignment="1">
      <alignment vertical="center"/>
    </xf>
    <xf numFmtId="0" fontId="14" fillId="34" borderId="66" xfId="0" applyFont="1" applyFill="1" applyBorder="1" applyAlignment="1" applyProtection="1">
      <alignment horizontal="center" vertical="center"/>
      <protection locked="0"/>
    </xf>
    <xf numFmtId="0" fontId="0" fillId="36" borderId="77" xfId="0" applyFill="1" applyBorder="1" applyAlignment="1" applyProtection="1">
      <alignment vertical="center"/>
      <protection locked="0"/>
    </xf>
    <xf numFmtId="0" fontId="0" fillId="0" borderId="78" xfId="0" applyBorder="1" applyAlignment="1" applyProtection="1">
      <alignment vertical="center"/>
      <protection locked="0"/>
    </xf>
    <xf numFmtId="0" fontId="0" fillId="0" borderId="79" xfId="0" applyBorder="1" applyAlignment="1" applyProtection="1">
      <alignment vertical="center"/>
      <protection locked="0"/>
    </xf>
    <xf numFmtId="0" fontId="0" fillId="0" borderId="17" xfId="0" applyBorder="1" applyAlignment="1">
      <alignment vertical="center"/>
    </xf>
    <xf numFmtId="165" fontId="14" fillId="34" borderId="66" xfId="0" applyNumberFormat="1" applyFont="1" applyFill="1" applyBorder="1" applyAlignment="1" applyProtection="1">
      <alignment horizontal="center" vertical="center"/>
      <protection locked="0"/>
    </xf>
    <xf numFmtId="0" fontId="0" fillId="36" borderId="78" xfId="0" applyFill="1" applyBorder="1" applyAlignment="1" applyProtection="1">
      <alignment vertical="center"/>
      <protection locked="0"/>
    </xf>
    <xf numFmtId="0" fontId="0" fillId="36" borderId="79" xfId="0" applyFill="1" applyBorder="1" applyAlignment="1" applyProtection="1">
      <alignment vertical="center"/>
      <protection locked="0"/>
    </xf>
    <xf numFmtId="0" fontId="0" fillId="0" borderId="80" xfId="0" applyBorder="1" applyAlignment="1">
      <alignment horizontal="left"/>
    </xf>
    <xf numFmtId="0" fontId="0" fillId="0" borderId="40" xfId="0" applyBorder="1" applyAlignment="1">
      <alignment horizontal="left"/>
    </xf>
    <xf numFmtId="0" fontId="41" fillId="0" borderId="0" xfId="0" applyFont="1" applyBorder="1" applyAlignment="1">
      <alignment horizontal="center"/>
    </xf>
    <xf numFmtId="0" fontId="0" fillId="0" borderId="39" xfId="0" applyBorder="1" applyAlignment="1">
      <alignment horizontal="left"/>
    </xf>
    <xf numFmtId="0" fontId="34" fillId="0" borderId="39" xfId="0" applyFont="1" applyBorder="1" applyAlignment="1">
      <alignment horizontal="center"/>
    </xf>
    <xf numFmtId="0" fontId="40" fillId="0" borderId="39" xfId="0" applyFont="1" applyBorder="1" applyAlignment="1">
      <alignment horizontal="center"/>
    </xf>
    <xf numFmtId="0" fontId="32" fillId="0" borderId="40" xfId="0" applyFont="1" applyBorder="1" applyAlignment="1">
      <alignment horizontal="center"/>
    </xf>
    <xf numFmtId="0" fontId="35" fillId="0" borderId="81" xfId="0" applyFont="1" applyBorder="1" applyAlignment="1">
      <alignment horizontal="left"/>
    </xf>
    <xf numFmtId="0" fontId="0" fillId="0" borderId="82" xfId="0" applyBorder="1" applyAlignment="1">
      <alignment horizontal="left"/>
    </xf>
    <xf numFmtId="0" fontId="0" fillId="0" borderId="83" xfId="0" applyBorder="1" applyAlignment="1">
      <alignment horizontal="left"/>
    </xf>
    <xf numFmtId="0" fontId="0" fillId="0" borderId="83" xfId="0" applyBorder="1" applyAlignment="1">
      <alignment horizontal="center"/>
    </xf>
    <xf numFmtId="0" fontId="0" fillId="0" borderId="83" xfId="0" applyFill="1" applyBorder="1" applyAlignment="1">
      <alignment horizontal="left"/>
    </xf>
    <xf numFmtId="0" fontId="0" fillId="0" borderId="84" xfId="0" applyBorder="1" applyAlignment="1">
      <alignment horizontal="left"/>
    </xf>
    <xf numFmtId="0" fontId="0" fillId="0" borderId="84" xfId="0" applyBorder="1" applyAlignment="1">
      <alignment horizontal="center"/>
    </xf>
    <xf numFmtId="0" fontId="0" fillId="0" borderId="84" xfId="0" applyFill="1" applyBorder="1" applyAlignment="1">
      <alignment horizontal="left"/>
    </xf>
    <xf numFmtId="0" fontId="39" fillId="35" borderId="39" xfId="0" applyFont="1" applyFill="1" applyBorder="1" applyAlignment="1">
      <alignment horizontal="center" vertical="center"/>
    </xf>
    <xf numFmtId="0" fontId="29" fillId="0" borderId="28" xfId="0" applyFont="1" applyBorder="1" applyAlignment="1">
      <alignment horizontal="center" vertical="center" wrapText="1"/>
    </xf>
    <xf numFmtId="0" fontId="34" fillId="35" borderId="40" xfId="0" applyFont="1" applyFill="1" applyBorder="1" applyAlignment="1">
      <alignment horizontal="center" vertical="center" wrapText="1"/>
    </xf>
    <xf numFmtId="0" fontId="0" fillId="0" borderId="85" xfId="0" applyBorder="1" applyAlignment="1">
      <alignment horizontal="left"/>
    </xf>
    <xf numFmtId="0" fontId="0" fillId="0" borderId="85" xfId="0" applyBorder="1" applyAlignment="1">
      <alignment horizontal="center"/>
    </xf>
    <xf numFmtId="0" fontId="0" fillId="0" borderId="85" xfId="0" applyFill="1" applyBorder="1" applyAlignment="1">
      <alignment horizontal="left"/>
    </xf>
    <xf numFmtId="0" fontId="0" fillId="0" borderId="38" xfId="0" applyBorder="1" applyAlignment="1">
      <alignment horizontal="center" vertical="center" wrapText="1"/>
    </xf>
    <xf numFmtId="0" fontId="33" fillId="0" borderId="86" xfId="0" applyFont="1" applyBorder="1" applyAlignment="1">
      <alignment horizontal="center" vertical="center" wrapText="1"/>
    </xf>
    <xf numFmtId="0" fontId="34" fillId="0" borderId="28" xfId="0" applyFont="1" applyBorder="1" applyAlignment="1">
      <alignment vertical="center" wrapText="1"/>
    </xf>
    <xf numFmtId="0" fontId="14" fillId="0" borderId="38" xfId="0" applyFont="1" applyBorder="1" applyAlignment="1">
      <alignment horizontal="center" vertical="center"/>
    </xf>
    <xf numFmtId="0" fontId="14" fillId="0" borderId="38" xfId="0" applyFont="1" applyBorder="1" applyAlignment="1">
      <alignment horizontal="center" vertical="center" wrapText="1"/>
    </xf>
    <xf numFmtId="0" fontId="14" fillId="0" borderId="25" xfId="0" applyFont="1" applyBorder="1" applyAlignment="1">
      <alignment horizontal="center"/>
    </xf>
    <xf numFmtId="0" fontId="37" fillId="0" borderId="38" xfId="0" applyFont="1" applyBorder="1" applyAlignment="1">
      <alignment horizontal="center" vertical="center" wrapText="1"/>
    </xf>
    <xf numFmtId="0" fontId="13" fillId="0" borderId="0" xfId="0" applyFont="1" applyBorder="1" applyAlignment="1">
      <alignment horizontal="center"/>
    </xf>
    <xf numFmtId="0" fontId="31" fillId="0" borderId="38" xfId="0" applyFont="1" applyBorder="1" applyAlignment="1">
      <alignment horizontal="center"/>
    </xf>
    <xf numFmtId="0" fontId="14" fillId="0" borderId="37" xfId="0" applyFont="1" applyBorder="1" applyAlignment="1">
      <alignment horizontal="center" vertical="center" wrapText="1"/>
    </xf>
    <xf numFmtId="0" fontId="14" fillId="0" borderId="39"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9</xdr:row>
      <xdr:rowOff>180975</xdr:rowOff>
    </xdr:from>
    <xdr:to>
      <xdr:col>2</xdr:col>
      <xdr:colOff>695325</xdr:colOff>
      <xdr:row>9</xdr:row>
      <xdr:rowOff>180975</xdr:rowOff>
    </xdr:to>
    <xdr:sp>
      <xdr:nvSpPr>
        <xdr:cNvPr id="1" name="Line 1"/>
        <xdr:cNvSpPr>
          <a:spLocks/>
        </xdr:cNvSpPr>
      </xdr:nvSpPr>
      <xdr:spPr>
        <a:xfrm>
          <a:off x="2790825" y="1981200"/>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381000</xdr:colOff>
      <xdr:row>10</xdr:row>
      <xdr:rowOff>171450</xdr:rowOff>
    </xdr:from>
    <xdr:to>
      <xdr:col>2</xdr:col>
      <xdr:colOff>704850</xdr:colOff>
      <xdr:row>10</xdr:row>
      <xdr:rowOff>171450</xdr:rowOff>
    </xdr:to>
    <xdr:sp>
      <xdr:nvSpPr>
        <xdr:cNvPr id="2" name="Line 5"/>
        <xdr:cNvSpPr>
          <a:spLocks/>
        </xdr:cNvSpPr>
      </xdr:nvSpPr>
      <xdr:spPr>
        <a:xfrm>
          <a:off x="2800350" y="2314575"/>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8</xdr:row>
      <xdr:rowOff>171450</xdr:rowOff>
    </xdr:from>
    <xdr:to>
      <xdr:col>3</xdr:col>
      <xdr:colOff>695325</xdr:colOff>
      <xdr:row>8</xdr:row>
      <xdr:rowOff>171450</xdr:rowOff>
    </xdr:to>
    <xdr:sp>
      <xdr:nvSpPr>
        <xdr:cNvPr id="1" name="Line 1"/>
        <xdr:cNvSpPr>
          <a:spLocks/>
        </xdr:cNvSpPr>
      </xdr:nvSpPr>
      <xdr:spPr>
        <a:xfrm>
          <a:off x="2962275" y="1704975"/>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381000</xdr:colOff>
      <xdr:row>9</xdr:row>
      <xdr:rowOff>161925</xdr:rowOff>
    </xdr:from>
    <xdr:to>
      <xdr:col>3</xdr:col>
      <xdr:colOff>704850</xdr:colOff>
      <xdr:row>9</xdr:row>
      <xdr:rowOff>161925</xdr:rowOff>
    </xdr:to>
    <xdr:sp>
      <xdr:nvSpPr>
        <xdr:cNvPr id="2" name="Line 5"/>
        <xdr:cNvSpPr>
          <a:spLocks/>
        </xdr:cNvSpPr>
      </xdr:nvSpPr>
      <xdr:spPr>
        <a:xfrm>
          <a:off x="2971800" y="1933575"/>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9</xdr:row>
      <xdr:rowOff>142875</xdr:rowOff>
    </xdr:from>
    <xdr:to>
      <xdr:col>3</xdr:col>
      <xdr:colOff>571500</xdr:colOff>
      <xdr:row>9</xdr:row>
      <xdr:rowOff>142875</xdr:rowOff>
    </xdr:to>
    <xdr:sp>
      <xdr:nvSpPr>
        <xdr:cNvPr id="1" name="Line 4"/>
        <xdr:cNvSpPr>
          <a:spLocks/>
        </xdr:cNvSpPr>
      </xdr:nvSpPr>
      <xdr:spPr>
        <a:xfrm>
          <a:off x="3181350" y="1962150"/>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10</xdr:row>
      <xdr:rowOff>133350</xdr:rowOff>
    </xdr:from>
    <xdr:to>
      <xdr:col>3</xdr:col>
      <xdr:colOff>571500</xdr:colOff>
      <xdr:row>10</xdr:row>
      <xdr:rowOff>133350</xdr:rowOff>
    </xdr:to>
    <xdr:sp>
      <xdr:nvSpPr>
        <xdr:cNvPr id="2" name="Line 5"/>
        <xdr:cNvSpPr>
          <a:spLocks/>
        </xdr:cNvSpPr>
      </xdr:nvSpPr>
      <xdr:spPr>
        <a:xfrm>
          <a:off x="3181350" y="2238375"/>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9</xdr:row>
      <xdr:rowOff>142875</xdr:rowOff>
    </xdr:from>
    <xdr:to>
      <xdr:col>3</xdr:col>
      <xdr:colOff>571500</xdr:colOff>
      <xdr:row>9</xdr:row>
      <xdr:rowOff>142875</xdr:rowOff>
    </xdr:to>
    <xdr:sp>
      <xdr:nvSpPr>
        <xdr:cNvPr id="1" name="Line 4"/>
        <xdr:cNvSpPr>
          <a:spLocks/>
        </xdr:cNvSpPr>
      </xdr:nvSpPr>
      <xdr:spPr>
        <a:xfrm>
          <a:off x="3209925" y="1962150"/>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10</xdr:row>
      <xdr:rowOff>133350</xdr:rowOff>
    </xdr:from>
    <xdr:to>
      <xdr:col>3</xdr:col>
      <xdr:colOff>571500</xdr:colOff>
      <xdr:row>10</xdr:row>
      <xdr:rowOff>133350</xdr:rowOff>
    </xdr:to>
    <xdr:sp>
      <xdr:nvSpPr>
        <xdr:cNvPr id="2" name="Line 5"/>
        <xdr:cNvSpPr>
          <a:spLocks/>
        </xdr:cNvSpPr>
      </xdr:nvSpPr>
      <xdr:spPr>
        <a:xfrm>
          <a:off x="3209925" y="2238375"/>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9</xdr:row>
      <xdr:rowOff>142875</xdr:rowOff>
    </xdr:from>
    <xdr:to>
      <xdr:col>3</xdr:col>
      <xdr:colOff>571500</xdr:colOff>
      <xdr:row>9</xdr:row>
      <xdr:rowOff>142875</xdr:rowOff>
    </xdr:to>
    <xdr:sp>
      <xdr:nvSpPr>
        <xdr:cNvPr id="1" name="Line 4"/>
        <xdr:cNvSpPr>
          <a:spLocks/>
        </xdr:cNvSpPr>
      </xdr:nvSpPr>
      <xdr:spPr>
        <a:xfrm>
          <a:off x="3019425" y="1962150"/>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10</xdr:row>
      <xdr:rowOff>123825</xdr:rowOff>
    </xdr:from>
    <xdr:to>
      <xdr:col>3</xdr:col>
      <xdr:colOff>571500</xdr:colOff>
      <xdr:row>10</xdr:row>
      <xdr:rowOff>123825</xdr:rowOff>
    </xdr:to>
    <xdr:sp>
      <xdr:nvSpPr>
        <xdr:cNvPr id="2" name="Line 5"/>
        <xdr:cNvSpPr>
          <a:spLocks/>
        </xdr:cNvSpPr>
      </xdr:nvSpPr>
      <xdr:spPr>
        <a:xfrm>
          <a:off x="3019425" y="2181225"/>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9</xdr:row>
      <xdr:rowOff>142875</xdr:rowOff>
    </xdr:from>
    <xdr:to>
      <xdr:col>3</xdr:col>
      <xdr:colOff>571500</xdr:colOff>
      <xdr:row>9</xdr:row>
      <xdr:rowOff>142875</xdr:rowOff>
    </xdr:to>
    <xdr:sp>
      <xdr:nvSpPr>
        <xdr:cNvPr id="1" name="Line 4"/>
        <xdr:cNvSpPr>
          <a:spLocks/>
        </xdr:cNvSpPr>
      </xdr:nvSpPr>
      <xdr:spPr>
        <a:xfrm>
          <a:off x="3019425" y="1990725"/>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10</xdr:row>
      <xdr:rowOff>123825</xdr:rowOff>
    </xdr:from>
    <xdr:to>
      <xdr:col>3</xdr:col>
      <xdr:colOff>571500</xdr:colOff>
      <xdr:row>10</xdr:row>
      <xdr:rowOff>123825</xdr:rowOff>
    </xdr:to>
    <xdr:sp>
      <xdr:nvSpPr>
        <xdr:cNvPr id="2" name="Line 5"/>
        <xdr:cNvSpPr>
          <a:spLocks/>
        </xdr:cNvSpPr>
      </xdr:nvSpPr>
      <xdr:spPr>
        <a:xfrm>
          <a:off x="3019425" y="2209800"/>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9</xdr:row>
      <xdr:rowOff>142875</xdr:rowOff>
    </xdr:from>
    <xdr:to>
      <xdr:col>3</xdr:col>
      <xdr:colOff>571500</xdr:colOff>
      <xdr:row>9</xdr:row>
      <xdr:rowOff>142875</xdr:rowOff>
    </xdr:to>
    <xdr:sp>
      <xdr:nvSpPr>
        <xdr:cNvPr id="1" name="Line 4"/>
        <xdr:cNvSpPr>
          <a:spLocks/>
        </xdr:cNvSpPr>
      </xdr:nvSpPr>
      <xdr:spPr>
        <a:xfrm>
          <a:off x="3152775" y="1962150"/>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10</xdr:row>
      <xdr:rowOff>133350</xdr:rowOff>
    </xdr:from>
    <xdr:to>
      <xdr:col>3</xdr:col>
      <xdr:colOff>571500</xdr:colOff>
      <xdr:row>10</xdr:row>
      <xdr:rowOff>133350</xdr:rowOff>
    </xdr:to>
    <xdr:sp>
      <xdr:nvSpPr>
        <xdr:cNvPr id="2" name="Line 5"/>
        <xdr:cNvSpPr>
          <a:spLocks/>
        </xdr:cNvSpPr>
      </xdr:nvSpPr>
      <xdr:spPr>
        <a:xfrm>
          <a:off x="3152775" y="2238375"/>
          <a:ext cx="323850" cy="0"/>
        </a:xfrm>
        <a:prstGeom prst="line">
          <a:avLst/>
        </a:prstGeom>
        <a:noFill/>
        <a:ln w="2484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3"/>
  <sheetViews>
    <sheetView zoomScalePageLayoutView="0" workbookViewId="0" topLeftCell="A24">
      <selection activeCell="A10" sqref="A10:C10"/>
    </sheetView>
  </sheetViews>
  <sheetFormatPr defaultColWidth="11.421875" defaultRowHeight="12.75"/>
  <cols>
    <col min="1" max="1" width="31.140625" style="1" customWidth="1"/>
    <col min="2" max="2" width="5.140625" style="2" customWidth="1"/>
    <col min="3" max="3" width="12.00390625" style="1" customWidth="1"/>
    <col min="4" max="4" width="3.00390625" style="3" customWidth="1"/>
    <col min="5" max="5" width="14.00390625" style="1" customWidth="1"/>
    <col min="6" max="6" width="3.00390625" style="3" customWidth="1"/>
    <col min="7" max="7" width="20.00390625" style="1" customWidth="1"/>
    <col min="8" max="16384" width="11.421875" style="1" customWidth="1"/>
  </cols>
  <sheetData>
    <row r="2" spans="1:7" s="4" customFormat="1" ht="30.75" customHeight="1">
      <c r="A2" s="184" t="s">
        <v>78</v>
      </c>
      <c r="B2" s="184"/>
      <c r="C2" s="184"/>
      <c r="D2" s="184"/>
      <c r="E2" s="184"/>
      <c r="F2" s="184"/>
      <c r="G2" s="184"/>
    </row>
    <row r="3" spans="1:7" ht="22.5">
      <c r="A3" s="185" t="s">
        <v>109</v>
      </c>
      <c r="B3" s="185"/>
      <c r="C3" s="185"/>
      <c r="D3" s="185"/>
      <c r="E3" s="185"/>
      <c r="F3" s="185"/>
      <c r="G3" s="185"/>
    </row>
    <row r="4" spans="1:7" ht="10.5" customHeight="1">
      <c r="A4" s="5"/>
      <c r="B4" s="5"/>
      <c r="C4" s="5"/>
      <c r="D4" s="6"/>
      <c r="E4" s="5"/>
      <c r="F4" s="6"/>
      <c r="G4" s="5"/>
    </row>
    <row r="5" spans="1:7" ht="15.75" customHeight="1">
      <c r="A5" s="186" t="s">
        <v>84</v>
      </c>
      <c r="B5" s="186"/>
      <c r="C5" s="186"/>
      <c r="D5" s="186"/>
      <c r="E5" s="186"/>
      <c r="F5" s="186"/>
      <c r="G5" s="186"/>
    </row>
    <row r="6" spans="1:7" ht="15">
      <c r="A6" s="187" t="s">
        <v>83</v>
      </c>
      <c r="B6" s="187"/>
      <c r="C6" s="187"/>
      <c r="D6" s="187"/>
      <c r="E6" s="187"/>
      <c r="F6" s="187"/>
      <c r="G6" s="187"/>
    </row>
    <row r="7" ht="10.5" customHeight="1"/>
    <row r="8" spans="1:7" ht="13.5">
      <c r="A8" s="188" t="s">
        <v>52</v>
      </c>
      <c r="B8" s="188"/>
      <c r="C8" s="188"/>
      <c r="D8" s="188"/>
      <c r="E8" s="188"/>
      <c r="F8" s="188"/>
      <c r="G8" s="188"/>
    </row>
    <row r="9" spans="1:7" ht="10.5" customHeight="1">
      <c r="A9" s="7"/>
      <c r="B9" s="7"/>
      <c r="C9" s="7"/>
      <c r="D9" s="8"/>
      <c r="E9" s="7"/>
      <c r="F9" s="7"/>
      <c r="G9" s="7"/>
    </row>
    <row r="10" spans="1:7" ht="27" customHeight="1">
      <c r="A10" s="189" t="s">
        <v>1</v>
      </c>
      <c r="B10" s="189"/>
      <c r="C10" s="189"/>
      <c r="D10" s="190"/>
      <c r="E10" s="190"/>
      <c r="F10" s="190"/>
      <c r="G10" s="190"/>
    </row>
    <row r="11" spans="1:7" ht="27" customHeight="1">
      <c r="A11" s="179" t="s">
        <v>17</v>
      </c>
      <c r="B11" s="179"/>
      <c r="C11" s="179"/>
      <c r="D11" s="180"/>
      <c r="E11" s="180"/>
      <c r="F11" s="180"/>
      <c r="G11" s="180"/>
    </row>
    <row r="12" spans="1:8" ht="18.75" customHeight="1">
      <c r="A12" s="9"/>
      <c r="B12" s="10"/>
      <c r="C12" s="11"/>
      <c r="D12" s="12"/>
      <c r="E12" s="11"/>
      <c r="F12" s="12"/>
      <c r="G12" s="13"/>
      <c r="H12" s="14"/>
    </row>
    <row r="13" spans="1:7" s="4" customFormat="1" ht="19.5" customHeight="1">
      <c r="A13" s="15"/>
      <c r="B13" s="16"/>
      <c r="C13" s="17" t="s">
        <v>3</v>
      </c>
      <c r="D13" s="18"/>
      <c r="E13" s="18" t="s">
        <v>4</v>
      </c>
      <c r="F13" s="18"/>
      <c r="G13" s="19" t="s">
        <v>5</v>
      </c>
    </row>
    <row r="14" spans="1:7" s="4" customFormat="1" ht="27" customHeight="1">
      <c r="A14" s="20" t="s">
        <v>53</v>
      </c>
      <c r="B14" s="21" t="s">
        <v>6</v>
      </c>
      <c r="C14" s="22">
        <v>10</v>
      </c>
      <c r="D14" s="23" t="s">
        <v>7</v>
      </c>
      <c r="E14" s="24">
        <v>0</v>
      </c>
      <c r="F14" s="25" t="s">
        <v>8</v>
      </c>
      <c r="G14" s="26">
        <f>C14*$E$14</f>
        <v>0</v>
      </c>
    </row>
    <row r="15" spans="1:7" s="4" customFormat="1" ht="27" customHeight="1">
      <c r="A15" s="20" t="s">
        <v>75</v>
      </c>
      <c r="B15" s="21" t="s">
        <v>9</v>
      </c>
      <c r="C15" s="22">
        <v>5</v>
      </c>
      <c r="D15" s="23" t="s">
        <v>7</v>
      </c>
      <c r="E15" s="24">
        <v>0</v>
      </c>
      <c r="F15" s="25" t="s">
        <v>8</v>
      </c>
      <c r="G15" s="26">
        <f>C15*$E$15</f>
        <v>0</v>
      </c>
    </row>
    <row r="16" spans="1:7" s="4" customFormat="1" ht="27" customHeight="1">
      <c r="A16" s="20" t="s">
        <v>71</v>
      </c>
      <c r="B16" s="21" t="s">
        <v>10</v>
      </c>
      <c r="C16" s="31">
        <v>0</v>
      </c>
      <c r="D16" s="32" t="s">
        <v>7</v>
      </c>
      <c r="E16" s="155">
        <v>0</v>
      </c>
      <c r="F16" s="33"/>
      <c r="G16" s="147"/>
    </row>
    <row r="17" spans="1:7" s="4" customFormat="1" ht="27" customHeight="1">
      <c r="A17" s="181" t="s">
        <v>55</v>
      </c>
      <c r="B17" s="181"/>
      <c r="C17" s="43" t="s">
        <v>14</v>
      </c>
      <c r="D17" s="44"/>
      <c r="E17" s="45"/>
      <c r="F17" s="46"/>
      <c r="G17" s="47">
        <f>G14+G15</f>
        <v>0</v>
      </c>
    </row>
    <row r="18" spans="1:7" s="41" customFormat="1" ht="21" customHeight="1">
      <c r="A18" s="34"/>
      <c r="B18" s="35"/>
      <c r="C18" s="36"/>
      <c r="D18" s="37"/>
      <c r="E18" s="38"/>
      <c r="F18" s="39"/>
      <c r="G18" s="40"/>
    </row>
    <row r="19" spans="1:7" s="4" customFormat="1" ht="25.5" customHeight="1">
      <c r="A19" s="20" t="s">
        <v>98</v>
      </c>
      <c r="B19" s="21" t="s">
        <v>11</v>
      </c>
      <c r="C19" s="31">
        <v>3</v>
      </c>
      <c r="D19" s="32" t="s">
        <v>7</v>
      </c>
      <c r="E19" s="42">
        <f>E14+E15+E16</f>
        <v>0</v>
      </c>
      <c r="F19" s="33" t="s">
        <v>8</v>
      </c>
      <c r="G19" s="26">
        <f>C19*$E$19</f>
        <v>0</v>
      </c>
    </row>
    <row r="20" spans="1:7" s="4" customFormat="1" ht="27" customHeight="1">
      <c r="A20" s="20" t="s">
        <v>54</v>
      </c>
      <c r="B20" s="21" t="s">
        <v>12</v>
      </c>
      <c r="C20" s="22">
        <v>16</v>
      </c>
      <c r="D20" s="23" t="s">
        <v>7</v>
      </c>
      <c r="E20" s="24">
        <v>0</v>
      </c>
      <c r="F20" s="21" t="s">
        <v>8</v>
      </c>
      <c r="G20" s="26">
        <f>C20*E20</f>
        <v>0</v>
      </c>
    </row>
    <row r="21" spans="1:7" s="4" customFormat="1" ht="27" customHeight="1">
      <c r="A21" s="20" t="s">
        <v>69</v>
      </c>
      <c r="B21" s="21" t="s">
        <v>13</v>
      </c>
      <c r="C21" s="22">
        <v>16</v>
      </c>
      <c r="D21" s="23" t="s">
        <v>7</v>
      </c>
      <c r="E21" s="24">
        <v>0</v>
      </c>
      <c r="F21" s="21" t="s">
        <v>8</v>
      </c>
      <c r="G21" s="26">
        <f>C21*E21</f>
        <v>0</v>
      </c>
    </row>
    <row r="22" spans="1:7" s="4" customFormat="1" ht="27" customHeight="1">
      <c r="A22" s="181" t="s">
        <v>99</v>
      </c>
      <c r="B22" s="181"/>
      <c r="C22" s="43" t="s">
        <v>15</v>
      </c>
      <c r="D22" s="48"/>
      <c r="E22" s="49"/>
      <c r="F22" s="50"/>
      <c r="G22" s="51">
        <f>G19+G20+G21</f>
        <v>0</v>
      </c>
    </row>
    <row r="23" spans="1:7" s="4" customFormat="1" ht="13.5" customHeight="1">
      <c r="A23" s="27"/>
      <c r="B23" s="28"/>
      <c r="C23" s="52"/>
      <c r="D23" s="53"/>
      <c r="E23" s="52"/>
      <c r="F23" s="54"/>
      <c r="G23" s="55"/>
    </row>
    <row r="24" spans="1:7" s="4" customFormat="1" ht="27" customHeight="1">
      <c r="A24" s="167" t="s">
        <v>91</v>
      </c>
      <c r="B24" s="56"/>
      <c r="C24" s="57" t="s">
        <v>77</v>
      </c>
      <c r="D24" s="58"/>
      <c r="E24" s="56"/>
      <c r="F24" s="58"/>
      <c r="G24" s="59">
        <f>G17-G22</f>
        <v>0</v>
      </c>
    </row>
    <row r="25" spans="1:7" s="4" customFormat="1" ht="27" customHeight="1">
      <c r="A25" s="182" t="s">
        <v>16</v>
      </c>
      <c r="B25" s="182"/>
      <c r="C25" s="182"/>
      <c r="D25" s="182"/>
      <c r="E25" s="182"/>
      <c r="F25" s="182"/>
      <c r="G25" s="182"/>
    </row>
    <row r="26" spans="1:7" s="4" customFormat="1" ht="27.75" customHeight="1">
      <c r="A26" s="183" t="s">
        <v>104</v>
      </c>
      <c r="B26" s="183"/>
      <c r="C26" s="183"/>
      <c r="D26" s="183"/>
      <c r="E26" s="183"/>
      <c r="F26" s="183"/>
      <c r="G26" s="183"/>
    </row>
    <row r="27" spans="1:7" s="4" customFormat="1" ht="12.75" hidden="1">
      <c r="A27" s="176"/>
      <c r="B27" s="176"/>
      <c r="C27" s="176"/>
      <c r="D27" s="176"/>
      <c r="E27" s="176"/>
      <c r="F27" s="176"/>
      <c r="G27" s="176"/>
    </row>
    <row r="28" spans="1:7" s="4" customFormat="1" ht="12.75">
      <c r="A28" s="15" t="s">
        <v>67</v>
      </c>
      <c r="B28" s="173"/>
      <c r="C28" s="174"/>
      <c r="D28" s="174"/>
      <c r="E28" s="174"/>
      <c r="F28" s="174"/>
      <c r="G28" s="175"/>
    </row>
    <row r="29" spans="1:7" s="4" customFormat="1" ht="12.75">
      <c r="A29" s="15" t="s">
        <v>81</v>
      </c>
      <c r="B29" s="173"/>
      <c r="C29" s="174"/>
      <c r="D29" s="174"/>
      <c r="E29" s="174"/>
      <c r="F29" s="174"/>
      <c r="G29" s="175"/>
    </row>
    <row r="30" spans="1:7" s="4" customFormat="1" ht="12.75">
      <c r="A30" s="64"/>
      <c r="B30" s="65"/>
      <c r="C30" s="66"/>
      <c r="D30" s="67"/>
      <c r="E30" s="66"/>
      <c r="F30" s="67"/>
      <c r="G30" s="68"/>
    </row>
    <row r="31" spans="1:7" s="4" customFormat="1" ht="12.75">
      <c r="A31" s="15"/>
      <c r="B31" s="16"/>
      <c r="C31" s="30"/>
      <c r="D31" s="29"/>
      <c r="E31" s="30"/>
      <c r="F31" s="29"/>
      <c r="G31" s="69"/>
    </row>
    <row r="32" spans="1:7" s="71" customFormat="1" ht="27" customHeight="1">
      <c r="A32" s="177" t="s">
        <v>56</v>
      </c>
      <c r="B32" s="177"/>
      <c r="C32" s="177"/>
      <c r="D32" s="178"/>
      <c r="E32" s="178"/>
      <c r="F32" s="178"/>
      <c r="G32" s="70"/>
    </row>
    <row r="33" spans="1:7" s="4" customFormat="1" ht="12.75">
      <c r="A33" s="72"/>
      <c r="B33" s="73"/>
      <c r="C33" s="74"/>
      <c r="D33" s="75"/>
      <c r="E33" s="74"/>
      <c r="F33" s="75"/>
      <c r="G33" s="76"/>
    </row>
  </sheetData>
  <sheetProtection/>
  <mergeCells count="18">
    <mergeCell ref="A26:G26"/>
    <mergeCell ref="A2:G2"/>
    <mergeCell ref="A3:G3"/>
    <mergeCell ref="A5:G5"/>
    <mergeCell ref="A6:G6"/>
    <mergeCell ref="A8:G8"/>
    <mergeCell ref="A10:C10"/>
    <mergeCell ref="D10:G10"/>
    <mergeCell ref="B28:G28"/>
    <mergeCell ref="B29:G29"/>
    <mergeCell ref="A27:G27"/>
    <mergeCell ref="A32:C32"/>
    <mergeCell ref="D32:F32"/>
    <mergeCell ref="A11:C11"/>
    <mergeCell ref="D11:G11"/>
    <mergeCell ref="A17:B17"/>
    <mergeCell ref="A22:B22"/>
    <mergeCell ref="A25:G25"/>
  </mergeCells>
  <dataValidations count="2">
    <dataValidation type="whole" operator="lessThanOrEqual" allowBlank="1" showInputMessage="1" showErrorMessage="1" promptTitle="Nombre d'arbitres" prompt="Un arbitre (juge, correcteur, DA) par tranche de 12 joueurs minimum.&#10;" errorTitle="Nombres d'arbitres maximum" error="Le nombre d'arbitres défrayables est inférieur à la valeur entrée." sqref="E20">
      <formula1>1+QUOTIENT(E14+E15+E16,12)</formula1>
    </dataValidation>
    <dataValidation type="whole" operator="lessThanOrEqual" allowBlank="1" showInputMessage="1" showErrorMessage="1" promptTitle="Nombre de ramasseurs" prompt="Un ramasseur par tranche de 18 joueurs." errorTitle="Nombre de ramasseurs max" error="Le nombre de ramasseurs défrayables est inférieur à la valeur entrée." sqref="E21">
      <formula1>1+QUOTIENT(E14+E15+E16,18)</formula1>
    </dataValidation>
  </dataValidations>
  <printOptions/>
  <pageMargins left="0.5902777777777778" right="0.5902777777777778" top="0.7875" bottom="0.7875" header="0.5118055555555555" footer="0.5118055555555555"/>
  <pageSetup horizontalDpi="300" verticalDpi="300" orientation="portrait" paperSize="9" r:id="rId2"/>
  <headerFooter alignWithMargins="0">
    <oddHeader>&amp;L&amp;"Times New Roman,Gras"&amp;12A compléter et à joindre à votre règlement&amp;R&amp;"Times New Roman,Gras"&amp;14&amp;EDeux parties</oddHeader>
  </headerFooter>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9">
      <selection activeCell="A25" sqref="A25:H25"/>
    </sheetView>
  </sheetViews>
  <sheetFormatPr defaultColWidth="11.421875" defaultRowHeight="12.75"/>
  <cols>
    <col min="1" max="1" width="30.57421875" style="0" customWidth="1"/>
    <col min="2" max="2" width="5.28125" style="0" customWidth="1"/>
    <col min="3" max="3" width="3.00390625" style="0" customWidth="1"/>
    <col min="5" max="5" width="7.00390625" style="0" customWidth="1"/>
  </cols>
  <sheetData>
    <row r="1" spans="1:8" ht="17.25" thickBot="1">
      <c r="A1" s="184" t="s">
        <v>0</v>
      </c>
      <c r="B1" s="184"/>
      <c r="C1" s="184"/>
      <c r="D1" s="184"/>
      <c r="E1" s="184"/>
      <c r="F1" s="184"/>
      <c r="G1" s="184"/>
      <c r="H1" s="184"/>
    </row>
    <row r="2" spans="1:8" ht="23.25" thickBot="1">
      <c r="A2" s="185" t="s">
        <v>109</v>
      </c>
      <c r="B2" s="185"/>
      <c r="C2" s="185"/>
      <c r="D2" s="185"/>
      <c r="E2" s="185"/>
      <c r="F2" s="185"/>
      <c r="G2" s="185"/>
      <c r="H2" s="185"/>
    </row>
    <row r="3" spans="1:9" s="1" customFormat="1" ht="10.5" customHeight="1">
      <c r="A3" s="5"/>
      <c r="B3" s="5"/>
      <c r="C3" s="5"/>
      <c r="D3" s="5"/>
      <c r="E3" s="5"/>
      <c r="F3" s="6"/>
      <c r="G3" s="5"/>
      <c r="H3" s="6"/>
      <c r="I3" s="5"/>
    </row>
    <row r="4" spans="1:9" s="1" customFormat="1" ht="15.75" customHeight="1">
      <c r="A4" s="206" t="s">
        <v>85</v>
      </c>
      <c r="B4" s="207"/>
      <c r="C4" s="207"/>
      <c r="D4" s="207"/>
      <c r="E4" s="207"/>
      <c r="F4" s="207"/>
      <c r="G4" s="207"/>
      <c r="H4" s="208"/>
      <c r="I4" s="140"/>
    </row>
    <row r="5" spans="1:9" s="1" customFormat="1" ht="15.75" customHeight="1">
      <c r="A5" s="202" t="s">
        <v>50</v>
      </c>
      <c r="B5" s="203"/>
      <c r="C5" s="203"/>
      <c r="D5" s="203"/>
      <c r="E5" s="203"/>
      <c r="F5" s="203"/>
      <c r="G5" s="203"/>
      <c r="H5" s="204"/>
      <c r="I5" s="141"/>
    </row>
    <row r="6" spans="1:9" s="1" customFormat="1" ht="10.5" customHeight="1">
      <c r="A6" s="4"/>
      <c r="B6" s="4"/>
      <c r="C6" s="4"/>
      <c r="D6" s="77"/>
      <c r="E6" s="4"/>
      <c r="F6" s="78"/>
      <c r="G6" s="4"/>
      <c r="H6" s="78"/>
      <c r="I6" s="4"/>
    </row>
    <row r="7" spans="1:9" s="1" customFormat="1" ht="13.5">
      <c r="A7" s="188" t="s">
        <v>52</v>
      </c>
      <c r="B7" s="188"/>
      <c r="C7" s="188"/>
      <c r="D7" s="188"/>
      <c r="E7" s="188"/>
      <c r="F7" s="188"/>
      <c r="G7" s="188"/>
      <c r="H7" s="188"/>
      <c r="I7" s="139"/>
    </row>
    <row r="8" spans="1:8" ht="14.25" thickBot="1">
      <c r="A8" s="7"/>
      <c r="B8" s="7"/>
      <c r="C8" s="7"/>
      <c r="D8" s="7"/>
      <c r="E8" s="8"/>
      <c r="F8" s="7"/>
      <c r="G8" s="7"/>
      <c r="H8" s="7"/>
    </row>
    <row r="9" spans="1:8" ht="18.75">
      <c r="A9" s="189" t="s">
        <v>51</v>
      </c>
      <c r="B9" s="189"/>
      <c r="C9" s="189"/>
      <c r="D9" s="189"/>
      <c r="E9" s="205"/>
      <c r="F9" s="205"/>
      <c r="G9" s="205"/>
      <c r="H9" s="205"/>
    </row>
    <row r="10" spans="1:8" ht="19.5" thickBot="1">
      <c r="A10" s="179" t="s">
        <v>2</v>
      </c>
      <c r="B10" s="179"/>
      <c r="C10" s="179"/>
      <c r="D10" s="179"/>
      <c r="E10" s="199"/>
      <c r="F10" s="199"/>
      <c r="G10" s="199"/>
      <c r="H10" s="199"/>
    </row>
    <row r="11" spans="1:8" ht="12.75">
      <c r="A11" s="9"/>
      <c r="B11" s="11"/>
      <c r="C11" s="10"/>
      <c r="D11" s="11"/>
      <c r="E11" s="12"/>
      <c r="F11" s="11"/>
      <c r="G11" s="12"/>
      <c r="H11" s="13"/>
    </row>
    <row r="12" spans="1:8" ht="12.75">
      <c r="A12" s="15"/>
      <c r="B12" s="30"/>
      <c r="C12" s="16"/>
      <c r="D12" s="17" t="s">
        <v>3</v>
      </c>
      <c r="E12" s="18"/>
      <c r="F12" s="18" t="s">
        <v>4</v>
      </c>
      <c r="G12" s="18"/>
      <c r="H12" s="19" t="s">
        <v>5</v>
      </c>
    </row>
    <row r="13" spans="1:8" ht="18">
      <c r="A13" s="20" t="s">
        <v>53</v>
      </c>
      <c r="B13" s="85"/>
      <c r="C13" s="21" t="s">
        <v>6</v>
      </c>
      <c r="D13" s="22">
        <v>10</v>
      </c>
      <c r="E13" s="23" t="s">
        <v>7</v>
      </c>
      <c r="F13" s="24">
        <v>0</v>
      </c>
      <c r="G13" s="25" t="s">
        <v>8</v>
      </c>
      <c r="H13" s="26">
        <f>D13*F13</f>
        <v>0</v>
      </c>
    </row>
    <row r="14" spans="1:8" ht="18">
      <c r="A14" s="20" t="s">
        <v>75</v>
      </c>
      <c r="B14" s="85"/>
      <c r="C14" s="21" t="s">
        <v>9</v>
      </c>
      <c r="D14" s="22">
        <v>5</v>
      </c>
      <c r="E14" s="23" t="s">
        <v>7</v>
      </c>
      <c r="F14" s="24">
        <v>0</v>
      </c>
      <c r="G14" s="25" t="s">
        <v>8</v>
      </c>
      <c r="H14" s="26">
        <f>D14*F14</f>
        <v>0</v>
      </c>
    </row>
    <row r="15" spans="1:8" ht="18">
      <c r="A15" s="20" t="s">
        <v>71</v>
      </c>
      <c r="B15" s="85"/>
      <c r="C15" s="21" t="s">
        <v>10</v>
      </c>
      <c r="D15" s="31">
        <v>0</v>
      </c>
      <c r="E15" s="32" t="s">
        <v>7</v>
      </c>
      <c r="F15" s="155">
        <v>0</v>
      </c>
      <c r="G15" s="33"/>
      <c r="H15" s="148"/>
    </row>
    <row r="16" spans="1:8" ht="20.25">
      <c r="A16" s="181" t="s">
        <v>55</v>
      </c>
      <c r="B16" s="200"/>
      <c r="C16" s="200"/>
      <c r="D16" s="43" t="s">
        <v>14</v>
      </c>
      <c r="E16" s="44"/>
      <c r="F16" s="45"/>
      <c r="G16" s="46"/>
      <c r="H16" s="47">
        <f>H13+H14</f>
        <v>0</v>
      </c>
    </row>
    <row r="17" spans="1:8" ht="18">
      <c r="A17" s="34"/>
      <c r="B17" s="142"/>
      <c r="C17" s="35"/>
      <c r="D17" s="36"/>
      <c r="E17" s="37"/>
      <c r="F17" s="38"/>
      <c r="G17" s="39"/>
      <c r="H17" s="40"/>
    </row>
    <row r="18" spans="1:8" ht="18">
      <c r="A18" s="20" t="s">
        <v>98</v>
      </c>
      <c r="B18" s="85"/>
      <c r="C18" s="21" t="s">
        <v>11</v>
      </c>
      <c r="D18" s="31">
        <v>0</v>
      </c>
      <c r="E18" s="32" t="s">
        <v>7</v>
      </c>
      <c r="F18" s="42"/>
      <c r="G18" s="33" t="s">
        <v>8</v>
      </c>
      <c r="H18" s="26"/>
    </row>
    <row r="19" spans="1:8" ht="18">
      <c r="A19" s="20" t="s">
        <v>54</v>
      </c>
      <c r="B19" s="85"/>
      <c r="C19" s="21" t="s">
        <v>12</v>
      </c>
      <c r="D19" s="22">
        <v>16</v>
      </c>
      <c r="E19" s="23" t="s">
        <v>7</v>
      </c>
      <c r="F19" s="24">
        <v>0</v>
      </c>
      <c r="G19" s="21" t="s">
        <v>8</v>
      </c>
      <c r="H19" s="26">
        <f>D19*F19</f>
        <v>0</v>
      </c>
    </row>
    <row r="20" spans="1:8" ht="18">
      <c r="A20" s="20" t="s">
        <v>76</v>
      </c>
      <c r="B20" s="85"/>
      <c r="C20" s="21" t="s">
        <v>13</v>
      </c>
      <c r="D20" s="22">
        <v>16</v>
      </c>
      <c r="E20" s="23" t="s">
        <v>7</v>
      </c>
      <c r="F20" s="24">
        <v>0</v>
      </c>
      <c r="G20" s="21" t="s">
        <v>8</v>
      </c>
      <c r="H20" s="26">
        <f>D20*F20</f>
        <v>0</v>
      </c>
    </row>
    <row r="21" spans="1:8" ht="20.25">
      <c r="A21" s="181" t="s">
        <v>99</v>
      </c>
      <c r="B21" s="200"/>
      <c r="C21" s="200"/>
      <c r="D21" s="43" t="s">
        <v>15</v>
      </c>
      <c r="E21" s="48"/>
      <c r="F21" s="49"/>
      <c r="G21" s="50"/>
      <c r="H21" s="51">
        <f>H19+H20</f>
        <v>0</v>
      </c>
    </row>
    <row r="22" spans="1:8" ht="21" thickBot="1">
      <c r="A22" s="27"/>
      <c r="B22" s="79"/>
      <c r="C22" s="28"/>
      <c r="D22" s="52"/>
      <c r="E22" s="53"/>
      <c r="F22" s="52"/>
      <c r="G22" s="54"/>
      <c r="H22" s="55"/>
    </row>
    <row r="23" spans="1:8" ht="21" thickBot="1" thickTop="1">
      <c r="A23" s="167" t="s">
        <v>91</v>
      </c>
      <c r="B23" s="57"/>
      <c r="C23" s="56"/>
      <c r="D23" s="57" t="s">
        <v>77</v>
      </c>
      <c r="E23" s="58"/>
      <c r="F23" s="56"/>
      <c r="G23" s="58"/>
      <c r="H23" s="59">
        <f>H16-H21</f>
        <v>0</v>
      </c>
    </row>
    <row r="24" spans="1:8" s="4" customFormat="1" ht="15.75" customHeight="1" thickTop="1">
      <c r="A24" s="191"/>
      <c r="B24" s="192"/>
      <c r="C24" s="192"/>
      <c r="D24" s="192"/>
      <c r="E24" s="192"/>
      <c r="F24" s="192"/>
      <c r="G24" s="192"/>
      <c r="H24" s="193"/>
    </row>
    <row r="25" spans="1:8" ht="28.5" customHeight="1">
      <c r="A25" s="201" t="s">
        <v>103</v>
      </c>
      <c r="B25" s="201"/>
      <c r="C25" s="201"/>
      <c r="D25" s="201"/>
      <c r="E25" s="201"/>
      <c r="F25" s="201"/>
      <c r="G25" s="201"/>
      <c r="H25" s="201"/>
    </row>
    <row r="26" spans="1:8" ht="12.75">
      <c r="A26" s="15" t="s">
        <v>67</v>
      </c>
      <c r="B26" s="194"/>
      <c r="C26" s="195"/>
      <c r="D26" s="195"/>
      <c r="E26" s="195"/>
      <c r="F26" s="195"/>
      <c r="G26" s="195"/>
      <c r="H26" s="196"/>
    </row>
    <row r="27" spans="1:8" ht="12.75">
      <c r="A27" s="15" t="s">
        <v>81</v>
      </c>
      <c r="B27" s="197"/>
      <c r="C27" s="195"/>
      <c r="D27" s="195"/>
      <c r="E27" s="195"/>
      <c r="F27" s="195"/>
      <c r="G27" s="195"/>
      <c r="H27" s="196"/>
    </row>
    <row r="28" spans="1:8" ht="12.75">
      <c r="A28" s="64"/>
      <c r="B28" s="66"/>
      <c r="C28" s="65"/>
      <c r="D28" s="66"/>
      <c r="E28" s="67"/>
      <c r="F28" s="66"/>
      <c r="G28" s="67"/>
      <c r="H28" s="68"/>
    </row>
    <row r="29" spans="1:8" ht="13.5" thickBot="1">
      <c r="A29" s="15"/>
      <c r="B29" s="30"/>
      <c r="C29" s="16"/>
      <c r="D29" s="30"/>
      <c r="E29" s="29"/>
      <c r="F29" s="30"/>
      <c r="G29" s="29"/>
      <c r="H29" s="69"/>
    </row>
    <row r="30" spans="1:8" ht="15.75" thickBot="1" thickTop="1">
      <c r="A30" s="177" t="s">
        <v>56</v>
      </c>
      <c r="B30" s="177"/>
      <c r="C30" s="177"/>
      <c r="D30" s="177"/>
      <c r="E30" s="198"/>
      <c r="F30" s="198"/>
      <c r="G30" s="198"/>
      <c r="H30" s="70"/>
    </row>
    <row r="31" spans="1:8" ht="14.25" thickBot="1" thickTop="1">
      <c r="A31" s="72"/>
      <c r="B31" s="74"/>
      <c r="C31" s="73"/>
      <c r="D31" s="74"/>
      <c r="E31" s="75"/>
      <c r="F31" s="74"/>
      <c r="G31" s="75"/>
      <c r="H31" s="76"/>
    </row>
  </sheetData>
  <sheetProtection/>
  <mergeCells count="17">
    <mergeCell ref="A5:H5"/>
    <mergeCell ref="A7:H7"/>
    <mergeCell ref="A1:H1"/>
    <mergeCell ref="A2:H2"/>
    <mergeCell ref="A9:D9"/>
    <mergeCell ref="E9:H9"/>
    <mergeCell ref="A4:H4"/>
    <mergeCell ref="A24:H24"/>
    <mergeCell ref="B26:H26"/>
    <mergeCell ref="B27:H27"/>
    <mergeCell ref="A30:D30"/>
    <mergeCell ref="E30:G30"/>
    <mergeCell ref="A10:D10"/>
    <mergeCell ref="E10:H10"/>
    <mergeCell ref="A16:C16"/>
    <mergeCell ref="A21:C21"/>
    <mergeCell ref="A25:H25"/>
  </mergeCells>
  <dataValidations count="2">
    <dataValidation type="whole" operator="lessThanOrEqual" allowBlank="1" showInputMessage="1" showErrorMessage="1" promptTitle="Nombre d'arbitres" prompt="Un arbitre (juge, correcteur, DA) par tranches de 12 joueurs minimum.&#10;" errorTitle="Nombres d'arbitres maximum" error="Le nombre d'arbitres défrayables est inférieur à la valeur entrée." sqref="F19">
      <formula1>1+QUOTIENT(F13+F14+F15,12)</formula1>
    </dataValidation>
    <dataValidation type="whole" operator="lessThanOrEqual" allowBlank="1" showInputMessage="1" showErrorMessage="1" promptTitle="Nombre de ramasseurs" prompt="Un ramasseur par tranche de 18 joueurs." errorTitle="Nombre de ramasseurs max" error="Le nombre de ramasseurs défrayables est inférieur à la valeur entrée." sqref="F20">
      <formula1>1+QUOTIENT(F13+F14+F15,18)</formula1>
    </dataValidation>
  </dataValidations>
  <printOptions/>
  <pageMargins left="0.7" right="0.7" top="0.75" bottom="0.75" header="0.5118055555555555" footer="0.511805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74"/>
  <sheetViews>
    <sheetView zoomScalePageLayoutView="0" workbookViewId="0" topLeftCell="A34">
      <selection activeCell="E11" sqref="E11:H11"/>
    </sheetView>
  </sheetViews>
  <sheetFormatPr defaultColWidth="11.421875" defaultRowHeight="12.75"/>
  <cols>
    <col min="1" max="1" width="13.421875" style="1" customWidth="1"/>
    <col min="2" max="2" width="25.421875" style="1" customWidth="1"/>
    <col min="3" max="3" width="5.140625" style="2" customWidth="1"/>
    <col min="4" max="4" width="13.8515625" style="1" customWidth="1"/>
    <col min="5" max="5" width="3.00390625" style="78" customWidth="1"/>
    <col min="6" max="6" width="14.00390625" style="1" customWidth="1"/>
    <col min="7" max="7" width="3.00390625" style="78" customWidth="1"/>
    <col min="8" max="8" width="16.00390625" style="1" customWidth="1"/>
    <col min="9" max="16384" width="11.421875" style="1" customWidth="1"/>
  </cols>
  <sheetData>
    <row r="1" spans="1:8" ht="12.75">
      <c r="A1" s="4"/>
      <c r="B1" s="4"/>
      <c r="C1" s="77"/>
      <c r="D1" s="4"/>
      <c r="F1" s="4"/>
      <c r="H1" s="4"/>
    </row>
    <row r="2" spans="1:8" s="4" customFormat="1" ht="30.75" customHeight="1">
      <c r="A2" s="227" t="s">
        <v>78</v>
      </c>
      <c r="B2" s="227"/>
      <c r="C2" s="227"/>
      <c r="D2" s="227"/>
      <c r="E2" s="227"/>
      <c r="F2" s="227"/>
      <c r="G2" s="227"/>
      <c r="H2" s="227"/>
    </row>
    <row r="3" spans="1:8" ht="23.25" customHeight="1">
      <c r="A3" s="185" t="s">
        <v>109</v>
      </c>
      <c r="B3" s="185"/>
      <c r="C3" s="185"/>
      <c r="D3" s="185"/>
      <c r="E3" s="185"/>
      <c r="F3" s="185"/>
      <c r="G3" s="185"/>
      <c r="H3" s="185"/>
    </row>
    <row r="4" spans="1:8" ht="10.5" customHeight="1">
      <c r="A4" s="5"/>
      <c r="B4" s="5"/>
      <c r="C4" s="5"/>
      <c r="D4" s="5"/>
      <c r="E4" s="6"/>
      <c r="F4" s="5"/>
      <c r="G4" s="6"/>
      <c r="H4" s="5"/>
    </row>
    <row r="5" spans="1:8" ht="15.75" customHeight="1">
      <c r="A5" s="228" t="s">
        <v>86</v>
      </c>
      <c r="B5" s="228"/>
      <c r="C5" s="228"/>
      <c r="D5" s="228"/>
      <c r="E5" s="228"/>
      <c r="F5" s="228"/>
      <c r="G5" s="228"/>
      <c r="H5" s="228"/>
    </row>
    <row r="6" spans="1:8" ht="15.75" customHeight="1">
      <c r="A6" s="229" t="s">
        <v>79</v>
      </c>
      <c r="B6" s="229"/>
      <c r="C6" s="229"/>
      <c r="D6" s="229"/>
      <c r="E6" s="229"/>
      <c r="F6" s="229"/>
      <c r="G6" s="229"/>
      <c r="H6" s="229"/>
    </row>
    <row r="7" spans="1:8" ht="10.5" customHeight="1">
      <c r="A7" s="4"/>
      <c r="B7" s="4"/>
      <c r="C7" s="77"/>
      <c r="D7" s="4"/>
      <c r="F7" s="4"/>
      <c r="H7" s="4"/>
    </row>
    <row r="8" spans="1:8" ht="13.5">
      <c r="A8" s="188" t="s">
        <v>52</v>
      </c>
      <c r="B8" s="188"/>
      <c r="C8" s="188"/>
      <c r="D8" s="188"/>
      <c r="E8" s="188"/>
      <c r="F8" s="188"/>
      <c r="G8" s="188"/>
      <c r="H8" s="188"/>
    </row>
    <row r="9" spans="1:8" ht="10.5" customHeight="1">
      <c r="A9" s="30"/>
      <c r="B9" s="30"/>
      <c r="C9" s="16"/>
      <c r="D9" s="79"/>
      <c r="E9" s="28"/>
      <c r="F9" s="30"/>
      <c r="G9" s="80"/>
      <c r="H9" s="30"/>
    </row>
    <row r="10" spans="1:8" ht="22.5" customHeight="1">
      <c r="A10" s="189" t="s">
        <v>1</v>
      </c>
      <c r="B10" s="189"/>
      <c r="C10" s="189"/>
      <c r="D10" s="189"/>
      <c r="E10" s="230"/>
      <c r="F10" s="230"/>
      <c r="G10" s="230"/>
      <c r="H10" s="230"/>
    </row>
    <row r="11" spans="1:8" ht="22.5" customHeight="1">
      <c r="A11" s="179" t="s">
        <v>17</v>
      </c>
      <c r="B11" s="179"/>
      <c r="C11" s="179"/>
      <c r="D11" s="179"/>
      <c r="E11" s="180"/>
      <c r="F11" s="180"/>
      <c r="G11" s="180"/>
      <c r="H11" s="180"/>
    </row>
    <row r="12" spans="1:8" s="4" customFormat="1" ht="18.75" customHeight="1">
      <c r="A12" s="15"/>
      <c r="B12" s="30"/>
      <c r="C12" s="16"/>
      <c r="D12" s="30"/>
      <c r="E12" s="80"/>
      <c r="F12" s="30"/>
      <c r="G12" s="80"/>
      <c r="H12" s="69"/>
    </row>
    <row r="13" spans="1:8" s="4" customFormat="1" ht="18.75" customHeight="1">
      <c r="A13" s="81"/>
      <c r="B13" s="82"/>
      <c r="C13" s="83"/>
      <c r="D13" s="17" t="s">
        <v>3</v>
      </c>
      <c r="E13" s="84"/>
      <c r="F13" s="18" t="s">
        <v>4</v>
      </c>
      <c r="G13" s="84"/>
      <c r="H13" s="19" t="s">
        <v>5</v>
      </c>
    </row>
    <row r="14" spans="1:8" s="110" customFormat="1" ht="21.75" customHeight="1">
      <c r="A14" s="20" t="s">
        <v>57</v>
      </c>
      <c r="B14" s="85"/>
      <c r="C14" s="21" t="s">
        <v>6</v>
      </c>
      <c r="D14" s="86">
        <v>15</v>
      </c>
      <c r="E14" s="87" t="s">
        <v>7</v>
      </c>
      <c r="F14" s="24">
        <v>0</v>
      </c>
      <c r="G14" s="88" t="s">
        <v>8</v>
      </c>
      <c r="H14" s="89">
        <f>D14*F14</f>
        <v>0</v>
      </c>
    </row>
    <row r="15" spans="1:8" s="110" customFormat="1" ht="21.75" customHeight="1">
      <c r="A15" s="20" t="s">
        <v>74</v>
      </c>
      <c r="B15" s="85"/>
      <c r="C15" s="21" t="s">
        <v>9</v>
      </c>
      <c r="D15" s="86">
        <v>7.5</v>
      </c>
      <c r="E15" s="87" t="s">
        <v>7</v>
      </c>
      <c r="F15" s="24">
        <v>0</v>
      </c>
      <c r="G15" s="88" t="s">
        <v>8</v>
      </c>
      <c r="H15" s="89">
        <f aca="true" t="shared" si="0" ref="H15:H21">D15*F15</f>
        <v>0</v>
      </c>
    </row>
    <row r="16" spans="1:8" s="110" customFormat="1" ht="21.75" customHeight="1">
      <c r="A16" s="20" t="s">
        <v>71</v>
      </c>
      <c r="B16" s="92"/>
      <c r="C16" s="25" t="s">
        <v>10</v>
      </c>
      <c r="D16" s="86">
        <v>0</v>
      </c>
      <c r="E16" s="23" t="s">
        <v>7</v>
      </c>
      <c r="F16" s="24">
        <v>0</v>
      </c>
      <c r="G16" s="88"/>
      <c r="H16" s="151"/>
    </row>
    <row r="17" spans="1:8" s="110" customFormat="1" ht="21.75" customHeight="1">
      <c r="A17" s="209" t="s">
        <v>55</v>
      </c>
      <c r="B17" s="210"/>
      <c r="C17" s="85"/>
      <c r="D17" s="43" t="s">
        <v>14</v>
      </c>
      <c r="E17" s="96"/>
      <c r="F17" s="85"/>
      <c r="G17" s="43"/>
      <c r="H17" s="97">
        <f>H14+H15</f>
        <v>0</v>
      </c>
    </row>
    <row r="18" spans="1:8" s="110" customFormat="1" ht="19.5" customHeight="1">
      <c r="A18" s="27"/>
      <c r="B18" s="79"/>
      <c r="C18" s="28"/>
      <c r="D18" s="90"/>
      <c r="E18" s="28"/>
      <c r="F18" s="79"/>
      <c r="G18" s="28"/>
      <c r="H18" s="93"/>
    </row>
    <row r="19" spans="1:8" s="110" customFormat="1" ht="21.75" customHeight="1">
      <c r="A19" s="20" t="s">
        <v>98</v>
      </c>
      <c r="B19" s="85"/>
      <c r="C19" s="21" t="s">
        <v>11</v>
      </c>
      <c r="D19" s="86">
        <v>4.5</v>
      </c>
      <c r="E19" s="87" t="s">
        <v>7</v>
      </c>
      <c r="F19" s="94">
        <f>F14+F15+F16</f>
        <v>0</v>
      </c>
      <c r="G19" s="95" t="s">
        <v>8</v>
      </c>
      <c r="H19" s="89">
        <f t="shared" si="0"/>
        <v>0</v>
      </c>
    </row>
    <row r="20" spans="1:8" s="110" customFormat="1" ht="21.75" customHeight="1">
      <c r="A20" s="223" t="s">
        <v>69</v>
      </c>
      <c r="B20" s="224"/>
      <c r="C20" s="21" t="s">
        <v>12</v>
      </c>
      <c r="D20" s="86">
        <v>24</v>
      </c>
      <c r="E20" s="87" t="s">
        <v>7</v>
      </c>
      <c r="F20" s="24"/>
      <c r="G20" s="88" t="s">
        <v>8</v>
      </c>
      <c r="H20" s="89">
        <f t="shared" si="0"/>
        <v>0</v>
      </c>
    </row>
    <row r="21" spans="1:8" s="110" customFormat="1" ht="21.75" customHeight="1">
      <c r="A21" s="20" t="s">
        <v>58</v>
      </c>
      <c r="B21" s="43"/>
      <c r="C21" s="21" t="s">
        <v>13</v>
      </c>
      <c r="D21" s="86">
        <v>24</v>
      </c>
      <c r="E21" s="87" t="s">
        <v>7</v>
      </c>
      <c r="F21" s="24"/>
      <c r="G21" s="88" t="s">
        <v>8</v>
      </c>
      <c r="H21" s="89">
        <f t="shared" si="0"/>
        <v>0</v>
      </c>
    </row>
    <row r="22" spans="1:8" s="110" customFormat="1" ht="21.75" customHeight="1">
      <c r="A22" s="225" t="s">
        <v>73</v>
      </c>
      <c r="B22" s="226"/>
      <c r="C22" s="21" t="s">
        <v>18</v>
      </c>
      <c r="D22" s="86"/>
      <c r="E22" s="87"/>
      <c r="F22" s="86"/>
      <c r="G22" s="88"/>
      <c r="H22" s="146">
        <v>0</v>
      </c>
    </row>
    <row r="23" spans="1:8" s="110" customFormat="1" ht="21.75" customHeight="1">
      <c r="A23" s="209" t="s">
        <v>99</v>
      </c>
      <c r="B23" s="210"/>
      <c r="C23" s="85"/>
      <c r="D23" s="43" t="s">
        <v>19</v>
      </c>
      <c r="E23" s="96"/>
      <c r="F23" s="98" t="s">
        <v>20</v>
      </c>
      <c r="G23" s="96"/>
      <c r="H23" s="97">
        <f>SUM(H19:H22)</f>
        <v>0</v>
      </c>
    </row>
    <row r="24" spans="1:8" s="110" customFormat="1" ht="19.5" customHeight="1">
      <c r="A24" s="27"/>
      <c r="B24" s="79"/>
      <c r="C24" s="28"/>
      <c r="D24" s="52"/>
      <c r="E24" s="54"/>
      <c r="F24" s="52"/>
      <c r="G24" s="54"/>
      <c r="H24" s="99"/>
    </row>
    <row r="25" spans="1:8" s="110" customFormat="1" ht="21.75" customHeight="1">
      <c r="A25" s="217" t="s">
        <v>91</v>
      </c>
      <c r="B25" s="217"/>
      <c r="C25" s="111"/>
      <c r="D25" s="57" t="s">
        <v>21</v>
      </c>
      <c r="E25" s="100"/>
      <c r="F25" s="101"/>
      <c r="G25" s="102"/>
      <c r="H25" s="112">
        <f>H17-H23</f>
        <v>0</v>
      </c>
    </row>
    <row r="26" spans="1:8" s="113" customFormat="1" ht="21.75" customHeight="1">
      <c r="A26" s="218" t="s">
        <v>16</v>
      </c>
      <c r="B26" s="218"/>
      <c r="C26" s="218"/>
      <c r="D26" s="218"/>
      <c r="E26" s="218"/>
      <c r="F26" s="218"/>
      <c r="G26" s="218"/>
      <c r="H26" s="218"/>
    </row>
    <row r="27" spans="1:8" s="113" customFormat="1" ht="24.75" customHeight="1">
      <c r="A27" s="220" t="s">
        <v>103</v>
      </c>
      <c r="B27" s="221"/>
      <c r="C27" s="221"/>
      <c r="D27" s="221"/>
      <c r="E27" s="221"/>
      <c r="F27" s="221"/>
      <c r="G27" s="221"/>
      <c r="H27" s="222"/>
    </row>
    <row r="28" spans="1:8" s="4" customFormat="1" ht="21" customHeight="1">
      <c r="A28" s="15" t="s">
        <v>67</v>
      </c>
      <c r="B28" s="211"/>
      <c r="C28" s="212"/>
      <c r="D28" s="212"/>
      <c r="E28" s="212"/>
      <c r="F28" s="212"/>
      <c r="G28" s="212"/>
      <c r="H28" s="213"/>
    </row>
    <row r="29" spans="1:8" s="4" customFormat="1" ht="21" customHeight="1">
      <c r="A29" s="15" t="s">
        <v>81</v>
      </c>
      <c r="B29" s="211"/>
      <c r="C29" s="212"/>
      <c r="D29" s="212"/>
      <c r="E29" s="212"/>
      <c r="F29" s="212"/>
      <c r="G29" s="212"/>
      <c r="H29" s="213"/>
    </row>
    <row r="30" spans="1:8" s="4" customFormat="1" ht="21" customHeight="1" thickBot="1">
      <c r="A30" s="64" t="s">
        <v>82</v>
      </c>
      <c r="B30" s="214"/>
      <c r="C30" s="215"/>
      <c r="D30" s="215"/>
      <c r="E30" s="215"/>
      <c r="F30" s="215"/>
      <c r="G30" s="215"/>
      <c r="H30" s="216"/>
    </row>
    <row r="31" spans="1:8" s="4" customFormat="1" ht="13.5" customHeight="1" thickBot="1">
      <c r="A31" s="15"/>
      <c r="B31" s="30"/>
      <c r="C31" s="16"/>
      <c r="D31" s="30"/>
      <c r="E31" s="80"/>
      <c r="F31" s="30"/>
      <c r="G31" s="80"/>
      <c r="H31" s="69"/>
    </row>
    <row r="32" spans="1:8" s="4" customFormat="1" ht="27" customHeight="1">
      <c r="A32" s="177" t="s">
        <v>56</v>
      </c>
      <c r="B32" s="177"/>
      <c r="C32" s="177"/>
      <c r="D32" s="177"/>
      <c r="E32" s="219"/>
      <c r="F32" s="198"/>
      <c r="G32" s="198"/>
      <c r="H32" s="69"/>
    </row>
    <row r="33" spans="1:8" s="4" customFormat="1" ht="13.5" customHeight="1">
      <c r="A33" s="72"/>
      <c r="B33" s="74"/>
      <c r="C33" s="73"/>
      <c r="D33" s="74"/>
      <c r="E33" s="109"/>
      <c r="F33" s="74"/>
      <c r="G33" s="109"/>
      <c r="H33" s="76"/>
    </row>
    <row r="34" spans="3:7" s="4" customFormat="1" ht="12.75">
      <c r="C34" s="77"/>
      <c r="E34" s="78"/>
      <c r="G34" s="78"/>
    </row>
    <row r="35" spans="3:7" s="4" customFormat="1" ht="12.75">
      <c r="C35" s="77"/>
      <c r="E35" s="78"/>
      <c r="G35" s="78"/>
    </row>
    <row r="36" spans="3:7" s="4" customFormat="1" ht="12.75">
      <c r="C36" s="77"/>
      <c r="E36" s="78"/>
      <c r="G36" s="78"/>
    </row>
    <row r="37" spans="3:7" s="4" customFormat="1" ht="12.75">
      <c r="C37" s="77"/>
      <c r="E37" s="78"/>
      <c r="G37" s="78"/>
    </row>
    <row r="38" spans="3:7" s="4" customFormat="1" ht="12.75">
      <c r="C38" s="77"/>
      <c r="E38" s="78"/>
      <c r="G38" s="78"/>
    </row>
    <row r="39" spans="3:7" s="4" customFormat="1" ht="12.75">
      <c r="C39" s="77"/>
      <c r="E39" s="78"/>
      <c r="G39" s="78"/>
    </row>
    <row r="40" spans="3:7" s="4" customFormat="1" ht="12.75">
      <c r="C40" s="77"/>
      <c r="E40" s="78"/>
      <c r="G40" s="78"/>
    </row>
    <row r="41" spans="3:7" s="4" customFormat="1" ht="12.75">
      <c r="C41" s="77"/>
      <c r="E41" s="78"/>
      <c r="G41" s="78"/>
    </row>
    <row r="42" spans="3:7" s="4" customFormat="1" ht="12.75">
      <c r="C42" s="77"/>
      <c r="E42" s="78"/>
      <c r="G42" s="78"/>
    </row>
    <row r="43" spans="3:7" s="4" customFormat="1" ht="12.75">
      <c r="C43" s="77"/>
      <c r="E43" s="78"/>
      <c r="G43" s="78"/>
    </row>
    <row r="44" spans="3:7" s="4" customFormat="1" ht="12.75">
      <c r="C44" s="77"/>
      <c r="E44" s="78"/>
      <c r="G44" s="78"/>
    </row>
    <row r="45" spans="3:7" s="4" customFormat="1" ht="12.75">
      <c r="C45" s="77"/>
      <c r="E45" s="78"/>
      <c r="G45" s="78"/>
    </row>
    <row r="46" spans="3:7" s="4" customFormat="1" ht="12.75">
      <c r="C46" s="77"/>
      <c r="E46" s="78"/>
      <c r="G46" s="78"/>
    </row>
    <row r="47" spans="3:7" s="4" customFormat="1" ht="12.75">
      <c r="C47" s="77"/>
      <c r="E47" s="78"/>
      <c r="G47" s="78"/>
    </row>
    <row r="48" spans="3:7" s="4" customFormat="1" ht="12.75">
      <c r="C48" s="77"/>
      <c r="E48" s="78"/>
      <c r="G48" s="78"/>
    </row>
    <row r="49" spans="3:7" s="4" customFormat="1" ht="12.75">
      <c r="C49" s="77"/>
      <c r="E49" s="78"/>
      <c r="G49" s="78"/>
    </row>
    <row r="50" spans="3:7" s="4" customFormat="1" ht="12.75">
      <c r="C50" s="77"/>
      <c r="E50" s="78"/>
      <c r="G50" s="78"/>
    </row>
    <row r="51" spans="3:7" s="4" customFormat="1" ht="12.75">
      <c r="C51" s="77"/>
      <c r="E51" s="78"/>
      <c r="G51" s="78"/>
    </row>
    <row r="52" spans="3:7" s="4" customFormat="1" ht="12.75">
      <c r="C52" s="77"/>
      <c r="E52" s="78"/>
      <c r="G52" s="78"/>
    </row>
    <row r="53" spans="3:7" s="4" customFormat="1" ht="12.75">
      <c r="C53" s="77"/>
      <c r="E53" s="78"/>
      <c r="G53" s="78"/>
    </row>
    <row r="54" spans="3:7" s="4" customFormat="1" ht="12.75">
      <c r="C54" s="77"/>
      <c r="E54" s="78"/>
      <c r="G54" s="78"/>
    </row>
    <row r="55" spans="3:7" s="4" customFormat="1" ht="12.75">
      <c r="C55" s="77"/>
      <c r="E55" s="78"/>
      <c r="G55" s="78"/>
    </row>
    <row r="56" spans="3:7" s="4" customFormat="1" ht="12.75">
      <c r="C56" s="77"/>
      <c r="E56" s="78"/>
      <c r="G56" s="78"/>
    </row>
    <row r="57" spans="3:7" s="4" customFormat="1" ht="12.75">
      <c r="C57" s="77"/>
      <c r="E57" s="78"/>
      <c r="G57" s="78"/>
    </row>
    <row r="58" spans="3:7" s="4" customFormat="1" ht="12.75">
      <c r="C58" s="77"/>
      <c r="E58" s="78"/>
      <c r="G58" s="78"/>
    </row>
    <row r="59" spans="3:7" s="4" customFormat="1" ht="12.75">
      <c r="C59" s="77"/>
      <c r="E59" s="78"/>
      <c r="G59" s="78"/>
    </row>
    <row r="60" spans="3:7" s="4" customFormat="1" ht="12.75">
      <c r="C60" s="77"/>
      <c r="E60" s="78"/>
      <c r="G60" s="78"/>
    </row>
    <row r="61" spans="3:7" s="4" customFormat="1" ht="12.75">
      <c r="C61" s="77"/>
      <c r="E61" s="78"/>
      <c r="G61" s="78"/>
    </row>
    <row r="62" spans="3:7" s="4" customFormat="1" ht="12.75">
      <c r="C62" s="77"/>
      <c r="E62" s="78"/>
      <c r="G62" s="78"/>
    </row>
    <row r="63" spans="3:7" s="4" customFormat="1" ht="12.75">
      <c r="C63" s="77"/>
      <c r="E63" s="78"/>
      <c r="G63" s="78"/>
    </row>
    <row r="64" spans="3:7" s="4" customFormat="1" ht="12.75">
      <c r="C64" s="77"/>
      <c r="E64" s="78"/>
      <c r="G64" s="78"/>
    </row>
    <row r="65" spans="3:7" s="4" customFormat="1" ht="12.75">
      <c r="C65" s="77"/>
      <c r="E65" s="78"/>
      <c r="G65" s="78"/>
    </row>
    <row r="66" spans="3:7" s="4" customFormat="1" ht="12.75">
      <c r="C66" s="77"/>
      <c r="E66" s="78"/>
      <c r="G66" s="78"/>
    </row>
    <row r="67" spans="3:7" s="4" customFormat="1" ht="12.75">
      <c r="C67" s="77"/>
      <c r="E67" s="78"/>
      <c r="G67" s="78"/>
    </row>
    <row r="68" spans="3:7" s="4" customFormat="1" ht="12.75">
      <c r="C68" s="77"/>
      <c r="E68" s="78"/>
      <c r="G68" s="78"/>
    </row>
    <row r="69" spans="3:7" s="4" customFormat="1" ht="12.75">
      <c r="C69" s="77"/>
      <c r="E69" s="78"/>
      <c r="G69" s="78"/>
    </row>
    <row r="70" spans="3:7" s="4" customFormat="1" ht="12.75">
      <c r="C70" s="77"/>
      <c r="E70" s="78"/>
      <c r="G70" s="78"/>
    </row>
    <row r="71" spans="3:7" s="4" customFormat="1" ht="12.75">
      <c r="C71" s="77"/>
      <c r="E71" s="78"/>
      <c r="G71" s="78"/>
    </row>
    <row r="72" spans="3:7" s="4" customFormat="1" ht="12.75">
      <c r="C72" s="77"/>
      <c r="E72" s="78"/>
      <c r="G72" s="78"/>
    </row>
    <row r="73" spans="3:7" s="4" customFormat="1" ht="12.75">
      <c r="C73" s="77"/>
      <c r="E73" s="78"/>
      <c r="G73" s="78"/>
    </row>
    <row r="74" spans="3:7" s="4" customFormat="1" ht="12.75">
      <c r="C74" s="77"/>
      <c r="E74" s="78"/>
      <c r="G74" s="78"/>
    </row>
  </sheetData>
  <sheetProtection/>
  <mergeCells count="21">
    <mergeCell ref="A2:H2"/>
    <mergeCell ref="A3:H3"/>
    <mergeCell ref="A5:H5"/>
    <mergeCell ref="A6:H6"/>
    <mergeCell ref="A8:H8"/>
    <mergeCell ref="A10:D10"/>
    <mergeCell ref="E10:H10"/>
    <mergeCell ref="A32:D32"/>
    <mergeCell ref="E32:G32"/>
    <mergeCell ref="A27:H27"/>
    <mergeCell ref="A20:B20"/>
    <mergeCell ref="A22:B22"/>
    <mergeCell ref="A23:B23"/>
    <mergeCell ref="A17:B17"/>
    <mergeCell ref="B28:H28"/>
    <mergeCell ref="B29:H29"/>
    <mergeCell ref="B30:H30"/>
    <mergeCell ref="A11:D11"/>
    <mergeCell ref="E11:H11"/>
    <mergeCell ref="A25:B25"/>
    <mergeCell ref="A26:H26"/>
  </mergeCells>
  <dataValidations count="2">
    <dataValidation type="whole" operator="lessThanOrEqual" allowBlank="1" showInputMessage="1" showErrorMessage="1" promptTitle="Nombre d'arbitres" prompt="Un arbitre (juge, correcteur, DA) par tranches de 12 joueurs minimum.&#10;" errorTitle="Nombres d'arbitres maximum" error="Le nombre d'arbitres défrayables est inférieur à la valeur entrée." sqref="F21">
      <formula1>1+QUOTIENT(F15+F16+F14,12)</formula1>
    </dataValidation>
    <dataValidation type="whole" operator="lessThanOrEqual" allowBlank="1" showInputMessage="1" showErrorMessage="1" promptTitle="Nombre de ramasseurs" prompt="Un ramasseur par tranche de 18 joueurs." errorTitle="Nombre de ramasseurs max" error="Le nombre de ramasseurs défrayables est inférieur à la valeur entrée." sqref="F20">
      <formula1>1+QUOTIENT(F14+F15+F16,18)</formula1>
    </dataValidation>
  </dataValidations>
  <printOptions horizontalCentered="1"/>
  <pageMargins left="0.24027777777777778" right="0.2701388888888889" top="0.3201388888888889" bottom="0.7" header="0.12013888888888889" footer="0.5118055555555555"/>
  <pageSetup horizontalDpi="300" verticalDpi="300" orientation="portrait" paperSize="9" r:id="rId2"/>
  <headerFooter alignWithMargins="0">
    <oddHeader>&amp;L&amp;"Times New Roman,Gras"&amp;12A compléter et à joindre à votre règlement&amp;R&amp;"Times New Roman,Gras"&amp;14&amp;ETrois parties</oddHeader>
  </headerFooter>
  <drawing r:id="rId1"/>
</worksheet>
</file>

<file path=xl/worksheets/sheet4.xml><?xml version="1.0" encoding="utf-8"?>
<worksheet xmlns="http://schemas.openxmlformats.org/spreadsheetml/2006/main" xmlns:r="http://schemas.openxmlformats.org/officeDocument/2006/relationships">
  <dimension ref="A1:H74"/>
  <sheetViews>
    <sheetView zoomScalePageLayoutView="0" workbookViewId="0" topLeftCell="A31">
      <selection activeCell="A5" sqref="A5:H5"/>
    </sheetView>
  </sheetViews>
  <sheetFormatPr defaultColWidth="11.421875" defaultRowHeight="12.75"/>
  <cols>
    <col min="1" max="1" width="13.8515625" style="1" customWidth="1"/>
    <col min="2" max="2" width="25.421875" style="1" customWidth="1"/>
    <col min="3" max="3" width="5.140625" style="2" customWidth="1"/>
    <col min="4" max="4" width="13.8515625" style="1" customWidth="1"/>
    <col min="5" max="5" width="3.00390625" style="78" customWidth="1"/>
    <col min="6" max="6" width="14.00390625" style="1" customWidth="1"/>
    <col min="7" max="7" width="3.00390625" style="78" customWidth="1"/>
    <col min="8" max="8" width="17.57421875" style="1" customWidth="1"/>
    <col min="9" max="16384" width="11.421875" style="1" customWidth="1"/>
  </cols>
  <sheetData>
    <row r="1" spans="1:8" ht="12.75">
      <c r="A1" s="4"/>
      <c r="B1" s="4"/>
      <c r="C1" s="77"/>
      <c r="D1" s="4"/>
      <c r="F1" s="4"/>
      <c r="H1" s="4"/>
    </row>
    <row r="2" spans="1:8" s="4" customFormat="1" ht="30.75" customHeight="1">
      <c r="A2" s="227" t="s">
        <v>78</v>
      </c>
      <c r="B2" s="227"/>
      <c r="C2" s="227"/>
      <c r="D2" s="227"/>
      <c r="E2" s="227"/>
      <c r="F2" s="227"/>
      <c r="G2" s="227"/>
      <c r="H2" s="227"/>
    </row>
    <row r="3" spans="1:8" ht="23.25" customHeight="1">
      <c r="A3" s="185" t="s">
        <v>109</v>
      </c>
      <c r="B3" s="185"/>
      <c r="C3" s="185"/>
      <c r="D3" s="185"/>
      <c r="E3" s="185"/>
      <c r="F3" s="185"/>
      <c r="G3" s="185"/>
      <c r="H3" s="185"/>
    </row>
    <row r="4" spans="1:8" ht="10.5" customHeight="1">
      <c r="A4" s="5"/>
      <c r="B4" s="5"/>
      <c r="C4" s="5"/>
      <c r="D4" s="5"/>
      <c r="E4" s="6"/>
      <c r="F4" s="5"/>
      <c r="G4" s="6"/>
      <c r="H4" s="5"/>
    </row>
    <row r="5" spans="1:8" ht="15.75" customHeight="1">
      <c r="A5" s="228" t="s">
        <v>60</v>
      </c>
      <c r="B5" s="228"/>
      <c r="C5" s="228"/>
      <c r="D5" s="228"/>
      <c r="E5" s="228"/>
      <c r="F5" s="228"/>
      <c r="G5" s="228"/>
      <c r="H5" s="228"/>
    </row>
    <row r="6" spans="1:8" ht="15.75" customHeight="1">
      <c r="A6" s="229" t="s">
        <v>59</v>
      </c>
      <c r="B6" s="229"/>
      <c r="C6" s="229"/>
      <c r="D6" s="229"/>
      <c r="E6" s="229"/>
      <c r="F6" s="229"/>
      <c r="G6" s="229"/>
      <c r="H6" s="229"/>
    </row>
    <row r="7" spans="1:8" ht="10.5" customHeight="1">
      <c r="A7" s="4"/>
      <c r="B7" s="4"/>
      <c r="C7" s="77"/>
      <c r="D7" s="4"/>
      <c r="F7" s="4"/>
      <c r="H7" s="4"/>
    </row>
    <row r="8" spans="1:8" ht="13.5">
      <c r="A8" s="188" t="s">
        <v>52</v>
      </c>
      <c r="B8" s="188"/>
      <c r="C8" s="188"/>
      <c r="D8" s="188"/>
      <c r="E8" s="188"/>
      <c r="F8" s="188"/>
      <c r="G8" s="188"/>
      <c r="H8" s="188"/>
    </row>
    <row r="9" spans="1:8" ht="10.5" customHeight="1">
      <c r="A9" s="30"/>
      <c r="B9" s="30"/>
      <c r="C9" s="16"/>
      <c r="D9" s="79"/>
      <c r="E9" s="28"/>
      <c r="F9" s="30"/>
      <c r="G9" s="80"/>
      <c r="H9" s="30"/>
    </row>
    <row r="10" spans="1:8" ht="22.5" customHeight="1">
      <c r="A10" s="189" t="s">
        <v>1</v>
      </c>
      <c r="B10" s="189"/>
      <c r="C10" s="189"/>
      <c r="D10" s="189"/>
      <c r="E10" s="234" t="s">
        <v>92</v>
      </c>
      <c r="F10" s="234"/>
      <c r="G10" s="234"/>
      <c r="H10" s="234"/>
    </row>
    <row r="11" spans="1:8" ht="22.5" customHeight="1">
      <c r="A11" s="179" t="s">
        <v>17</v>
      </c>
      <c r="B11" s="179"/>
      <c r="C11" s="179"/>
      <c r="D11" s="179"/>
      <c r="E11" s="180"/>
      <c r="F11" s="180"/>
      <c r="G11" s="180"/>
      <c r="H11" s="180"/>
    </row>
    <row r="12" spans="1:8" s="4" customFormat="1" ht="18.75" customHeight="1">
      <c r="A12" s="15"/>
      <c r="B12" s="30"/>
      <c r="C12" s="16"/>
      <c r="D12" s="30"/>
      <c r="E12" s="80"/>
      <c r="F12" s="30"/>
      <c r="G12" s="80"/>
      <c r="H12" s="69"/>
    </row>
    <row r="13" spans="1:8" s="4" customFormat="1" ht="18.75" customHeight="1">
      <c r="A13" s="81"/>
      <c r="B13" s="82"/>
      <c r="C13" s="83"/>
      <c r="D13" s="17" t="s">
        <v>3</v>
      </c>
      <c r="E13" s="84"/>
      <c r="F13" s="18" t="s">
        <v>4</v>
      </c>
      <c r="G13" s="84"/>
      <c r="H13" s="19" t="s">
        <v>5</v>
      </c>
    </row>
    <row r="14" spans="1:8" s="110" customFormat="1" ht="21.75" customHeight="1">
      <c r="A14" s="225" t="s">
        <v>57</v>
      </c>
      <c r="B14" s="226"/>
      <c r="C14" s="21" t="s">
        <v>6</v>
      </c>
      <c r="D14" s="86">
        <v>18</v>
      </c>
      <c r="E14" s="87" t="s">
        <v>7</v>
      </c>
      <c r="F14" s="24">
        <v>0</v>
      </c>
      <c r="G14" s="88" t="s">
        <v>8</v>
      </c>
      <c r="H14" s="89">
        <f>D14*F14</f>
        <v>0</v>
      </c>
    </row>
    <row r="15" spans="1:8" s="110" customFormat="1" ht="21.75" customHeight="1">
      <c r="A15" s="225" t="s">
        <v>70</v>
      </c>
      <c r="B15" s="226"/>
      <c r="C15" s="21" t="s">
        <v>9</v>
      </c>
      <c r="D15" s="86">
        <v>9</v>
      </c>
      <c r="E15" s="87" t="s">
        <v>7</v>
      </c>
      <c r="F15" s="24">
        <v>0</v>
      </c>
      <c r="G15" s="88" t="s">
        <v>8</v>
      </c>
      <c r="H15" s="89">
        <f aca="true" t="shared" si="0" ref="H15:H22">D15*F15</f>
        <v>0</v>
      </c>
    </row>
    <row r="16" spans="1:8" s="110" customFormat="1" ht="21.75" customHeight="1">
      <c r="A16" s="20" t="s">
        <v>71</v>
      </c>
      <c r="B16" s="92"/>
      <c r="C16" s="25" t="s">
        <v>10</v>
      </c>
      <c r="D16" s="86">
        <v>0</v>
      </c>
      <c r="E16" s="23" t="s">
        <v>7</v>
      </c>
      <c r="F16" s="24">
        <v>0</v>
      </c>
      <c r="G16" s="88"/>
      <c r="H16" s="150"/>
    </row>
    <row r="17" spans="1:8" s="110" customFormat="1" ht="21.75" customHeight="1">
      <c r="A17" s="209" t="s">
        <v>55</v>
      </c>
      <c r="B17" s="210"/>
      <c r="C17" s="85"/>
      <c r="D17" s="43" t="s">
        <v>14</v>
      </c>
      <c r="E17" s="96"/>
      <c r="F17" s="85"/>
      <c r="G17" s="43"/>
      <c r="H17" s="97">
        <f>H14+H15</f>
        <v>0</v>
      </c>
    </row>
    <row r="18" spans="1:8" s="110" customFormat="1" ht="23.25" customHeight="1">
      <c r="A18" s="27"/>
      <c r="B18" s="79"/>
      <c r="C18" s="28"/>
      <c r="D18" s="90"/>
      <c r="E18" s="28"/>
      <c r="F18" s="79"/>
      <c r="G18" s="28"/>
      <c r="H18" s="93"/>
    </row>
    <row r="19" spans="1:8" s="110" customFormat="1" ht="21.75" customHeight="1">
      <c r="A19" s="20" t="s">
        <v>98</v>
      </c>
      <c r="B19" s="85"/>
      <c r="C19" s="21" t="s">
        <v>11</v>
      </c>
      <c r="D19" s="86">
        <v>6</v>
      </c>
      <c r="E19" s="87" t="s">
        <v>7</v>
      </c>
      <c r="F19" s="94">
        <f>F14+F15+F16</f>
        <v>0</v>
      </c>
      <c r="G19" s="95" t="s">
        <v>8</v>
      </c>
      <c r="H19" s="89">
        <f t="shared" si="0"/>
        <v>0</v>
      </c>
    </row>
    <row r="20" spans="1:8" s="110" customFormat="1" ht="21.75" customHeight="1">
      <c r="A20" s="225" t="s">
        <v>89</v>
      </c>
      <c r="B20" s="226"/>
      <c r="C20" s="21"/>
      <c r="D20" s="86"/>
      <c r="E20" s="87"/>
      <c r="F20" s="94"/>
      <c r="G20" s="95"/>
      <c r="H20" s="89"/>
    </row>
    <row r="21" spans="1:8" s="110" customFormat="1" ht="21.75" customHeight="1">
      <c r="A21" s="145"/>
      <c r="B21" s="166" t="s">
        <v>88</v>
      </c>
      <c r="C21" s="21" t="s">
        <v>12</v>
      </c>
      <c r="D21" s="86">
        <v>24</v>
      </c>
      <c r="E21" s="87" t="s">
        <v>7</v>
      </c>
      <c r="F21" s="24">
        <v>0</v>
      </c>
      <c r="G21" s="88" t="s">
        <v>8</v>
      </c>
      <c r="H21" s="89">
        <f t="shared" si="0"/>
        <v>0</v>
      </c>
    </row>
    <row r="22" spans="1:8" s="110" customFormat="1" ht="21.75" customHeight="1">
      <c r="A22" s="20"/>
      <c r="B22" s="166" t="s">
        <v>87</v>
      </c>
      <c r="C22" s="21" t="s">
        <v>13</v>
      </c>
      <c r="D22" s="86">
        <v>24</v>
      </c>
      <c r="E22" s="87" t="s">
        <v>7</v>
      </c>
      <c r="F22" s="24">
        <v>0</v>
      </c>
      <c r="G22" s="88" t="s">
        <v>8</v>
      </c>
      <c r="H22" s="89">
        <f t="shared" si="0"/>
        <v>0</v>
      </c>
    </row>
    <row r="23" spans="1:8" s="110" customFormat="1" ht="21.75" customHeight="1">
      <c r="A23" s="20"/>
      <c r="B23" s="166" t="s">
        <v>90</v>
      </c>
      <c r="C23" s="21" t="s">
        <v>18</v>
      </c>
      <c r="D23" s="86"/>
      <c r="E23" s="87"/>
      <c r="F23" s="86"/>
      <c r="G23" s="88"/>
      <c r="H23" s="146">
        <v>0</v>
      </c>
    </row>
    <row r="24" spans="1:8" s="110" customFormat="1" ht="12" customHeight="1">
      <c r="A24" s="161"/>
      <c r="B24" s="162"/>
      <c r="C24" s="157"/>
      <c r="D24" s="163"/>
      <c r="E24" s="164"/>
      <c r="F24" s="163"/>
      <c r="G24" s="157"/>
      <c r="H24" s="165"/>
    </row>
    <row r="25" spans="1:8" s="110" customFormat="1" ht="21.75" customHeight="1">
      <c r="A25" s="232" t="s">
        <v>100</v>
      </c>
      <c r="B25" s="233"/>
      <c r="C25" s="156"/>
      <c r="D25" s="157" t="s">
        <v>19</v>
      </c>
      <c r="E25" s="158"/>
      <c r="F25" s="159"/>
      <c r="G25" s="158"/>
      <c r="H25" s="160">
        <f>SUM(H19:H23)</f>
        <v>0</v>
      </c>
    </row>
    <row r="26" spans="1:8" s="110" customFormat="1" ht="9.75" customHeight="1">
      <c r="A26" s="27"/>
      <c r="B26" s="79"/>
      <c r="C26" s="28"/>
      <c r="D26" s="52"/>
      <c r="E26" s="54"/>
      <c r="F26" s="52"/>
      <c r="G26" s="54"/>
      <c r="H26" s="99"/>
    </row>
    <row r="27" spans="1:8" s="110" customFormat="1" ht="21.75" customHeight="1" thickBot="1" thickTop="1">
      <c r="A27" s="217" t="s">
        <v>91</v>
      </c>
      <c r="B27" s="217"/>
      <c r="C27" s="111"/>
      <c r="D27" s="57" t="s">
        <v>21</v>
      </c>
      <c r="E27" s="100"/>
      <c r="F27" s="101"/>
      <c r="G27" s="102"/>
      <c r="H27" s="138">
        <f>H17-H25</f>
        <v>0</v>
      </c>
    </row>
    <row r="28" spans="1:8" s="110" customFormat="1" ht="21.75" customHeight="1" thickTop="1">
      <c r="A28" s="168"/>
      <c r="B28" s="169"/>
      <c r="C28" s="170"/>
      <c r="D28" s="171"/>
      <c r="E28" s="28"/>
      <c r="F28" s="79"/>
      <c r="G28" s="28"/>
      <c r="H28" s="172"/>
    </row>
    <row r="29" spans="1:8" ht="18" customHeight="1" thickBot="1">
      <c r="A29" s="15" t="s">
        <v>108</v>
      </c>
      <c r="B29" s="211"/>
      <c r="C29" s="212"/>
      <c r="D29" s="212"/>
      <c r="E29" s="212"/>
      <c r="F29" s="212"/>
      <c r="G29" s="212"/>
      <c r="H29" s="213"/>
    </row>
    <row r="30" spans="1:8" s="113" customFormat="1" ht="21.75" customHeight="1" thickTop="1">
      <c r="A30" s="231"/>
      <c r="B30" s="231"/>
      <c r="C30" s="231"/>
      <c r="D30" s="231"/>
      <c r="E30" s="231"/>
      <c r="F30" s="231"/>
      <c r="G30" s="231"/>
      <c r="H30" s="231"/>
    </row>
    <row r="31" spans="1:8" s="4" customFormat="1" ht="9" customHeight="1">
      <c r="A31" s="15"/>
      <c r="B31" s="30"/>
      <c r="C31" s="16"/>
      <c r="D31" s="30"/>
      <c r="E31" s="80"/>
      <c r="F31" s="30"/>
      <c r="G31" s="80"/>
      <c r="H31" s="69"/>
    </row>
    <row r="32" spans="1:8" s="4" customFormat="1" ht="27" customHeight="1">
      <c r="A32" s="177" t="s">
        <v>56</v>
      </c>
      <c r="B32" s="177"/>
      <c r="C32" s="177"/>
      <c r="D32" s="177"/>
      <c r="E32" s="198"/>
      <c r="F32" s="198"/>
      <c r="G32" s="198"/>
      <c r="H32" s="69"/>
    </row>
    <row r="33" spans="1:8" s="4" customFormat="1" ht="7.5" customHeight="1">
      <c r="A33" s="72"/>
      <c r="B33" s="74"/>
      <c r="C33" s="73"/>
      <c r="D33" s="74"/>
      <c r="E33" s="109"/>
      <c r="F33" s="74"/>
      <c r="G33" s="109"/>
      <c r="H33" s="76"/>
    </row>
    <row r="34" spans="3:7" s="4" customFormat="1" ht="12.75">
      <c r="C34" s="77"/>
      <c r="E34" s="78"/>
      <c r="G34" s="78"/>
    </row>
    <row r="35" spans="3:7" s="4" customFormat="1" ht="12.75">
      <c r="C35" s="77"/>
      <c r="E35" s="78"/>
      <c r="G35" s="78"/>
    </row>
    <row r="36" spans="3:7" s="4" customFormat="1" ht="12.75">
      <c r="C36" s="77"/>
      <c r="E36" s="78"/>
      <c r="G36" s="78"/>
    </row>
    <row r="37" spans="3:7" s="4" customFormat="1" ht="12.75">
      <c r="C37" s="77"/>
      <c r="E37" s="78"/>
      <c r="G37" s="78"/>
    </row>
    <row r="38" spans="3:7" s="4" customFormat="1" ht="12.75">
      <c r="C38" s="77"/>
      <c r="E38" s="78"/>
      <c r="G38" s="78"/>
    </row>
    <row r="39" spans="3:7" s="4" customFormat="1" ht="12.75">
      <c r="C39" s="77"/>
      <c r="E39" s="78"/>
      <c r="G39" s="78"/>
    </row>
    <row r="40" spans="3:7" s="4" customFormat="1" ht="12.75">
      <c r="C40" s="77"/>
      <c r="E40" s="78"/>
      <c r="G40" s="78"/>
    </row>
    <row r="41" spans="3:7" s="4" customFormat="1" ht="12.75">
      <c r="C41" s="77"/>
      <c r="E41" s="78"/>
      <c r="G41" s="78"/>
    </row>
    <row r="42" spans="3:7" s="4" customFormat="1" ht="12.75">
      <c r="C42" s="77"/>
      <c r="E42" s="78"/>
      <c r="G42" s="78"/>
    </row>
    <row r="43" spans="3:7" s="4" customFormat="1" ht="12.75">
      <c r="C43" s="77"/>
      <c r="E43" s="78"/>
      <c r="G43" s="78"/>
    </row>
    <row r="44" spans="3:7" s="4" customFormat="1" ht="12.75">
      <c r="C44" s="77"/>
      <c r="E44" s="78"/>
      <c r="G44" s="78"/>
    </row>
    <row r="45" spans="3:7" s="4" customFormat="1" ht="12.75">
      <c r="C45" s="77"/>
      <c r="E45" s="78"/>
      <c r="G45" s="78"/>
    </row>
    <row r="46" spans="3:7" s="4" customFormat="1" ht="12.75">
      <c r="C46" s="77"/>
      <c r="E46" s="78"/>
      <c r="G46" s="78"/>
    </row>
    <row r="47" spans="3:7" s="4" customFormat="1" ht="12.75">
      <c r="C47" s="77"/>
      <c r="E47" s="78"/>
      <c r="G47" s="78"/>
    </row>
    <row r="48" spans="3:7" s="4" customFormat="1" ht="12.75">
      <c r="C48" s="77"/>
      <c r="E48" s="78"/>
      <c r="G48" s="78"/>
    </row>
    <row r="49" spans="3:7" s="4" customFormat="1" ht="12.75">
      <c r="C49" s="77"/>
      <c r="E49" s="78"/>
      <c r="G49" s="78"/>
    </row>
    <row r="50" spans="3:7" s="4" customFormat="1" ht="12.75">
      <c r="C50" s="77"/>
      <c r="E50" s="78"/>
      <c r="G50" s="78"/>
    </row>
    <row r="51" spans="3:7" s="4" customFormat="1" ht="12.75">
      <c r="C51" s="77"/>
      <c r="E51" s="78"/>
      <c r="G51" s="78"/>
    </row>
    <row r="52" spans="3:7" s="4" customFormat="1" ht="12.75">
      <c r="C52" s="77"/>
      <c r="E52" s="78"/>
      <c r="G52" s="78"/>
    </row>
    <row r="53" spans="3:7" s="4" customFormat="1" ht="12.75">
      <c r="C53" s="77"/>
      <c r="E53" s="78"/>
      <c r="G53" s="78"/>
    </row>
    <row r="54" spans="3:7" s="4" customFormat="1" ht="12.75">
      <c r="C54" s="77"/>
      <c r="E54" s="78"/>
      <c r="G54" s="78"/>
    </row>
    <row r="55" spans="3:7" s="4" customFormat="1" ht="12.75">
      <c r="C55" s="77"/>
      <c r="E55" s="78"/>
      <c r="G55" s="78"/>
    </row>
    <row r="56" spans="3:7" s="4" customFormat="1" ht="12.75">
      <c r="C56" s="77"/>
      <c r="E56" s="78"/>
      <c r="G56" s="78"/>
    </row>
    <row r="57" spans="3:7" s="4" customFormat="1" ht="12.75">
      <c r="C57" s="77"/>
      <c r="E57" s="78"/>
      <c r="G57" s="78"/>
    </row>
    <row r="58" spans="3:7" s="4" customFormat="1" ht="12.75">
      <c r="C58" s="77"/>
      <c r="E58" s="78"/>
      <c r="G58" s="78"/>
    </row>
    <row r="59" spans="3:7" s="4" customFormat="1" ht="12.75">
      <c r="C59" s="77"/>
      <c r="E59" s="78"/>
      <c r="G59" s="78"/>
    </row>
    <row r="60" spans="3:7" s="4" customFormat="1" ht="12.75">
      <c r="C60" s="77"/>
      <c r="E60" s="78"/>
      <c r="G60" s="78"/>
    </row>
    <row r="61" spans="3:7" s="4" customFormat="1" ht="12.75">
      <c r="C61" s="77"/>
      <c r="E61" s="78"/>
      <c r="G61" s="78"/>
    </row>
    <row r="62" spans="3:7" s="4" customFormat="1" ht="12.75">
      <c r="C62" s="77"/>
      <c r="E62" s="78"/>
      <c r="G62" s="78"/>
    </row>
    <row r="63" spans="3:7" s="4" customFormat="1" ht="12.75">
      <c r="C63" s="77"/>
      <c r="E63" s="78"/>
      <c r="G63" s="78"/>
    </row>
    <row r="64" spans="3:7" s="4" customFormat="1" ht="12.75">
      <c r="C64" s="77"/>
      <c r="E64" s="78"/>
      <c r="G64" s="78"/>
    </row>
    <row r="65" spans="3:7" s="4" customFormat="1" ht="12.75">
      <c r="C65" s="77"/>
      <c r="E65" s="78"/>
      <c r="G65" s="78"/>
    </row>
    <row r="66" spans="3:7" s="4" customFormat="1" ht="12.75">
      <c r="C66" s="77"/>
      <c r="E66" s="78"/>
      <c r="G66" s="78"/>
    </row>
    <row r="67" spans="3:7" s="4" customFormat="1" ht="12.75">
      <c r="C67" s="77"/>
      <c r="E67" s="78"/>
      <c r="G67" s="78"/>
    </row>
    <row r="68" spans="3:7" s="4" customFormat="1" ht="12.75">
      <c r="C68" s="77"/>
      <c r="E68" s="78"/>
      <c r="G68" s="78"/>
    </row>
    <row r="69" spans="3:7" s="4" customFormat="1" ht="12.75">
      <c r="C69" s="77"/>
      <c r="E69" s="78"/>
      <c r="G69" s="78"/>
    </row>
    <row r="70" spans="3:7" s="4" customFormat="1" ht="12.75">
      <c r="C70" s="77"/>
      <c r="E70" s="78"/>
      <c r="G70" s="78"/>
    </row>
    <row r="71" spans="3:7" s="4" customFormat="1" ht="12.75">
      <c r="C71" s="77"/>
      <c r="E71" s="78"/>
      <c r="G71" s="78"/>
    </row>
    <row r="72" spans="3:7" s="4" customFormat="1" ht="12.75">
      <c r="C72" s="77"/>
      <c r="E72" s="78"/>
      <c r="G72" s="78"/>
    </row>
    <row r="73" spans="3:7" s="4" customFormat="1" ht="12.75">
      <c r="C73" s="77"/>
      <c r="E73" s="78"/>
      <c r="G73" s="78"/>
    </row>
    <row r="74" spans="3:7" s="4" customFormat="1" ht="12.75">
      <c r="C74" s="77"/>
      <c r="E74" s="78"/>
      <c r="G74" s="78"/>
    </row>
  </sheetData>
  <sheetProtection/>
  <mergeCells count="19">
    <mergeCell ref="A32:D32"/>
    <mergeCell ref="E32:G32"/>
    <mergeCell ref="A2:H2"/>
    <mergeCell ref="A3:H3"/>
    <mergeCell ref="A5:H5"/>
    <mergeCell ref="A6:H6"/>
    <mergeCell ref="A8:H8"/>
    <mergeCell ref="A10:D10"/>
    <mergeCell ref="E10:H10"/>
    <mergeCell ref="A11:D11"/>
    <mergeCell ref="E11:H11"/>
    <mergeCell ref="A27:B27"/>
    <mergeCell ref="A30:H30"/>
    <mergeCell ref="A20:B20"/>
    <mergeCell ref="A15:B15"/>
    <mergeCell ref="A14:B14"/>
    <mergeCell ref="A17:B17"/>
    <mergeCell ref="A25:B25"/>
    <mergeCell ref="B29:H29"/>
  </mergeCells>
  <dataValidations count="2">
    <dataValidation type="whole" operator="lessThanOrEqual" allowBlank="1" showInputMessage="1" showErrorMessage="1" promptTitle="Nombre de ramasseurs" prompt="Un ramasseur par tranches de 18 joueurs minimum." errorTitle="Nombre de ramasseurs max" error="Le nombre de ramasseurs défrayables est inférieur à la valeur entrée." sqref="F21">
      <formula1>1+QUOTIENT(F14+F15+F16,18)</formula1>
    </dataValidation>
    <dataValidation type="whole" operator="lessThanOrEqual" allowBlank="1" showInputMessage="1" showErrorMessage="1" promptTitle="Nombre d'arbitres" prompt="Un arbitre (juge, correcteur, DA) par tranches de 12 joueurs minimum." errorTitle="Nombres d'arbitres maximum" error="Le nombre d'arbitres défrayables est inférieur à la valeur entrée." sqref="F22">
      <formula1>1+QUOTIENT(F15+F16+F14,12)</formula1>
    </dataValidation>
  </dataValidations>
  <printOptions/>
  <pageMargins left="0.7" right="0.7" top="0.75" bottom="0.75"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H34"/>
  <sheetViews>
    <sheetView zoomScalePageLayoutView="0" workbookViewId="0" topLeftCell="A28">
      <selection activeCell="A32" sqref="A32:D32"/>
    </sheetView>
  </sheetViews>
  <sheetFormatPr defaultColWidth="11.421875" defaultRowHeight="12.75"/>
  <cols>
    <col min="1" max="1" width="14.140625" style="0" customWidth="1"/>
    <col min="2" max="2" width="23.8515625" style="0" customWidth="1"/>
    <col min="3" max="3" width="3.57421875" style="0" customWidth="1"/>
    <col min="4" max="4" width="14.00390625" style="0" customWidth="1"/>
    <col min="5" max="5" width="2.8515625" style="0" customWidth="1"/>
    <col min="6" max="6" width="11.00390625" style="0" customWidth="1"/>
    <col min="7" max="7" width="3.57421875" style="0" customWidth="1"/>
    <col min="8" max="8" width="16.7109375" style="0" customWidth="1"/>
  </cols>
  <sheetData>
    <row r="1" spans="1:8" ht="12.75">
      <c r="A1" s="4"/>
      <c r="B1" s="4"/>
      <c r="C1" s="77"/>
      <c r="D1" s="4"/>
      <c r="E1" s="78"/>
      <c r="F1" s="4"/>
      <c r="G1" s="78"/>
      <c r="H1" s="4"/>
    </row>
    <row r="2" spans="1:8" ht="16.5">
      <c r="A2" s="227" t="s">
        <v>78</v>
      </c>
      <c r="B2" s="227"/>
      <c r="C2" s="227"/>
      <c r="D2" s="227"/>
      <c r="E2" s="227"/>
      <c r="F2" s="227"/>
      <c r="G2" s="227"/>
      <c r="H2" s="227"/>
    </row>
    <row r="3" spans="1:8" ht="22.5">
      <c r="A3" s="185" t="s">
        <v>109</v>
      </c>
      <c r="B3" s="185"/>
      <c r="C3" s="185"/>
      <c r="D3" s="185"/>
      <c r="E3" s="185"/>
      <c r="F3" s="185"/>
      <c r="G3" s="185"/>
      <c r="H3" s="185"/>
    </row>
    <row r="4" spans="1:8" ht="24.75">
      <c r="A4" s="5"/>
      <c r="B4" s="5"/>
      <c r="C4" s="5"/>
      <c r="D4" s="5"/>
      <c r="E4" s="6"/>
      <c r="F4" s="5"/>
      <c r="G4" s="6"/>
      <c r="H4" s="5"/>
    </row>
    <row r="5" spans="1:8" ht="12.75">
      <c r="A5" s="228" t="s">
        <v>60</v>
      </c>
      <c r="B5" s="228"/>
      <c r="C5" s="228"/>
      <c r="D5" s="228"/>
      <c r="E5" s="228"/>
      <c r="F5" s="228"/>
      <c r="G5" s="228"/>
      <c r="H5" s="228"/>
    </row>
    <row r="6" spans="1:8" ht="15">
      <c r="A6" s="229" t="s">
        <v>64</v>
      </c>
      <c r="B6" s="229"/>
      <c r="C6" s="229"/>
      <c r="D6" s="229"/>
      <c r="E6" s="229"/>
      <c r="F6" s="229"/>
      <c r="G6" s="229"/>
      <c r="H6" s="229"/>
    </row>
    <row r="7" spans="1:8" ht="12.75">
      <c r="A7" s="4"/>
      <c r="B7" s="4"/>
      <c r="C7" s="77"/>
      <c r="D7" s="4"/>
      <c r="E7" s="78"/>
      <c r="F7" s="4"/>
      <c r="G7" s="78"/>
      <c r="H7" s="4"/>
    </row>
    <row r="8" spans="1:8" ht="13.5">
      <c r="A8" s="188" t="s">
        <v>52</v>
      </c>
      <c r="B8" s="188"/>
      <c r="C8" s="188"/>
      <c r="D8" s="188"/>
      <c r="E8" s="188"/>
      <c r="F8" s="188"/>
      <c r="G8" s="188"/>
      <c r="H8" s="188"/>
    </row>
    <row r="9" spans="1:8" ht="12.75">
      <c r="A9" s="30"/>
      <c r="B9" s="30"/>
      <c r="C9" s="16"/>
      <c r="D9" s="79"/>
      <c r="E9" s="28"/>
      <c r="F9" s="30"/>
      <c r="G9" s="80"/>
      <c r="H9" s="30"/>
    </row>
    <row r="10" spans="1:8" ht="18.75">
      <c r="A10" s="189" t="s">
        <v>1</v>
      </c>
      <c r="B10" s="189"/>
      <c r="C10" s="189"/>
      <c r="D10" s="189"/>
      <c r="E10" s="239" t="s">
        <v>93</v>
      </c>
      <c r="F10" s="239"/>
      <c r="G10" s="239"/>
      <c r="H10" s="239"/>
    </row>
    <row r="11" spans="1:8" ht="18.75">
      <c r="A11" s="179" t="s">
        <v>17</v>
      </c>
      <c r="B11" s="179"/>
      <c r="C11" s="179"/>
      <c r="D11" s="179"/>
      <c r="E11" s="180"/>
      <c r="F11" s="180"/>
      <c r="G11" s="180"/>
      <c r="H11" s="180"/>
    </row>
    <row r="12" spans="1:8" ht="19.5" customHeight="1">
      <c r="A12" s="15"/>
      <c r="B12" s="30"/>
      <c r="C12" s="16"/>
      <c r="D12" s="30"/>
      <c r="E12" s="80"/>
      <c r="F12" s="30"/>
      <c r="G12" s="80"/>
      <c r="H12" s="69"/>
    </row>
    <row r="13" spans="1:8" ht="12.75">
      <c r="A13" s="81"/>
      <c r="B13" s="82"/>
      <c r="C13" s="83"/>
      <c r="D13" s="17" t="s">
        <v>3</v>
      </c>
      <c r="E13" s="84"/>
      <c r="F13" s="18" t="s">
        <v>4</v>
      </c>
      <c r="G13" s="84"/>
      <c r="H13" s="19" t="s">
        <v>5</v>
      </c>
    </row>
    <row r="14" spans="1:8" ht="18">
      <c r="A14" s="225" t="s">
        <v>57</v>
      </c>
      <c r="B14" s="226"/>
      <c r="C14" s="21" t="s">
        <v>6</v>
      </c>
      <c r="D14" s="86">
        <v>16</v>
      </c>
      <c r="E14" s="87" t="s">
        <v>7</v>
      </c>
      <c r="F14" s="24"/>
      <c r="G14" s="88" t="s">
        <v>8</v>
      </c>
      <c r="H14" s="89">
        <f>D14*F14</f>
        <v>0</v>
      </c>
    </row>
    <row r="15" spans="1:8" ht="18">
      <c r="A15" s="225" t="s">
        <v>70</v>
      </c>
      <c r="B15" s="226"/>
      <c r="C15" s="21" t="s">
        <v>9</v>
      </c>
      <c r="D15" s="86">
        <v>8</v>
      </c>
      <c r="E15" s="87" t="s">
        <v>7</v>
      </c>
      <c r="F15" s="24">
        <v>0</v>
      </c>
      <c r="G15" s="88" t="s">
        <v>8</v>
      </c>
      <c r="H15" s="89">
        <f aca="true" t="shared" si="0" ref="H15:H21">D15*F15</f>
        <v>0</v>
      </c>
    </row>
    <row r="16" spans="1:8" ht="18">
      <c r="A16" s="225" t="s">
        <v>71</v>
      </c>
      <c r="B16" s="238"/>
      <c r="C16" s="25" t="s">
        <v>10</v>
      </c>
      <c r="D16" s="86">
        <v>0</v>
      </c>
      <c r="E16" s="23" t="s">
        <v>7</v>
      </c>
      <c r="F16" s="24">
        <v>0</v>
      </c>
      <c r="G16" s="88"/>
      <c r="H16" s="149"/>
    </row>
    <row r="17" spans="1:8" ht="20.25">
      <c r="A17" s="209" t="s">
        <v>55</v>
      </c>
      <c r="B17" s="210"/>
      <c r="C17" s="85"/>
      <c r="D17" s="43" t="s">
        <v>14</v>
      </c>
      <c r="E17" s="96"/>
      <c r="F17" s="85"/>
      <c r="G17" s="43"/>
      <c r="H17" s="97">
        <f>H14+H15</f>
        <v>0</v>
      </c>
    </row>
    <row r="18" spans="1:8" ht="18">
      <c r="A18" s="27"/>
      <c r="B18" s="79"/>
      <c r="C18" s="28"/>
      <c r="D18" s="90"/>
      <c r="E18" s="28"/>
      <c r="F18" s="79"/>
      <c r="G18" s="28"/>
      <c r="H18" s="93"/>
    </row>
    <row r="19" spans="1:8" ht="18">
      <c r="A19" s="225" t="s">
        <v>98</v>
      </c>
      <c r="B19" s="226"/>
      <c r="C19" s="21" t="s">
        <v>11</v>
      </c>
      <c r="D19" s="86">
        <v>4.5</v>
      </c>
      <c r="E19" s="87" t="s">
        <v>7</v>
      </c>
      <c r="F19" s="94">
        <f>F14+F15+F16</f>
        <v>0</v>
      </c>
      <c r="G19" s="95" t="s">
        <v>8</v>
      </c>
      <c r="H19" s="89">
        <f t="shared" si="0"/>
        <v>0</v>
      </c>
    </row>
    <row r="20" spans="1:8" ht="18">
      <c r="A20" s="223" t="s">
        <v>72</v>
      </c>
      <c r="B20" s="224"/>
      <c r="C20" s="21" t="s">
        <v>12</v>
      </c>
      <c r="D20" s="86">
        <v>24</v>
      </c>
      <c r="E20" s="87" t="s">
        <v>7</v>
      </c>
      <c r="F20" s="24"/>
      <c r="G20" s="88" t="s">
        <v>8</v>
      </c>
      <c r="H20" s="89">
        <f t="shared" si="0"/>
        <v>0</v>
      </c>
    </row>
    <row r="21" spans="1:8" ht="18">
      <c r="A21" s="20" t="s">
        <v>58</v>
      </c>
      <c r="B21" s="43"/>
      <c r="C21" s="21" t="s">
        <v>13</v>
      </c>
      <c r="D21" s="86">
        <v>24</v>
      </c>
      <c r="E21" s="87" t="s">
        <v>7</v>
      </c>
      <c r="F21" s="24"/>
      <c r="G21" s="88" t="s">
        <v>8</v>
      </c>
      <c r="H21" s="89">
        <f t="shared" si="0"/>
        <v>0</v>
      </c>
    </row>
    <row r="22" spans="1:8" ht="18">
      <c r="A22" s="225" t="s">
        <v>73</v>
      </c>
      <c r="B22" s="226"/>
      <c r="C22" s="21" t="s">
        <v>18</v>
      </c>
      <c r="D22" s="86"/>
      <c r="E22" s="87"/>
      <c r="F22" s="86"/>
      <c r="G22" s="88"/>
      <c r="H22" s="146">
        <v>0</v>
      </c>
    </row>
    <row r="23" spans="1:8" ht="20.25">
      <c r="A23" s="209" t="s">
        <v>99</v>
      </c>
      <c r="B23" s="210"/>
      <c r="C23" s="85"/>
      <c r="D23" s="43" t="s">
        <v>19</v>
      </c>
      <c r="E23" s="96"/>
      <c r="F23" s="98" t="s">
        <v>20</v>
      </c>
      <c r="G23" s="96"/>
      <c r="H23" s="97">
        <f>SUM(H19:H22)</f>
        <v>0</v>
      </c>
    </row>
    <row r="24" spans="1:8" ht="21">
      <c r="A24" s="27"/>
      <c r="B24" s="79"/>
      <c r="C24" s="28"/>
      <c r="D24" s="52"/>
      <c r="E24" s="54"/>
      <c r="F24" s="52"/>
      <c r="G24" s="54"/>
      <c r="H24" s="99"/>
    </row>
    <row r="25" spans="1:8" ht="20.25">
      <c r="A25" s="217" t="s">
        <v>91</v>
      </c>
      <c r="B25" s="217"/>
      <c r="C25" s="217"/>
      <c r="D25" s="57" t="s">
        <v>21</v>
      </c>
      <c r="E25" s="100"/>
      <c r="F25" s="101"/>
      <c r="G25" s="102"/>
      <c r="H25" s="103">
        <f>H17-H23</f>
        <v>0</v>
      </c>
    </row>
    <row r="26" spans="1:8" ht="17.25" customHeight="1">
      <c r="A26" s="218" t="s">
        <v>16</v>
      </c>
      <c r="B26" s="218"/>
      <c r="C26" s="218"/>
      <c r="D26" s="218"/>
      <c r="E26" s="218"/>
      <c r="F26" s="218"/>
      <c r="G26" s="218"/>
      <c r="H26" s="218"/>
    </row>
    <row r="27" spans="1:8" ht="30" customHeight="1">
      <c r="A27" s="220" t="s">
        <v>94</v>
      </c>
      <c r="B27" s="221"/>
      <c r="C27" s="221"/>
      <c r="D27" s="221"/>
      <c r="E27" s="221"/>
      <c r="F27" s="221"/>
      <c r="G27" s="221"/>
      <c r="H27" s="222"/>
    </row>
    <row r="28" spans="1:8" ht="21" customHeight="1">
      <c r="A28" s="15" t="s">
        <v>67</v>
      </c>
      <c r="B28" s="211"/>
      <c r="C28" s="212"/>
      <c r="D28" s="212"/>
      <c r="E28" s="212"/>
      <c r="F28" s="212"/>
      <c r="G28" s="212"/>
      <c r="H28" s="213"/>
    </row>
    <row r="29" spans="1:8" ht="21" customHeight="1">
      <c r="A29" s="4" t="s">
        <v>68</v>
      </c>
      <c r="B29" s="211"/>
      <c r="C29" s="212"/>
      <c r="D29" s="212"/>
      <c r="E29" s="212"/>
      <c r="F29" s="212"/>
      <c r="G29" s="212"/>
      <c r="H29" s="213"/>
    </row>
    <row r="30" spans="1:8" ht="21" customHeight="1">
      <c r="A30" s="64" t="s">
        <v>82</v>
      </c>
      <c r="B30" s="235"/>
      <c r="C30" s="236"/>
      <c r="D30" s="236"/>
      <c r="E30" s="236"/>
      <c r="F30" s="236"/>
      <c r="G30" s="236"/>
      <c r="H30" s="237"/>
    </row>
    <row r="31" spans="1:8" ht="13.5" thickBot="1">
      <c r="A31" s="15"/>
      <c r="B31" s="30"/>
      <c r="C31" s="16"/>
      <c r="D31" s="30"/>
      <c r="E31" s="80"/>
      <c r="F31" s="30"/>
      <c r="G31" s="80"/>
      <c r="H31" s="69"/>
    </row>
    <row r="32" spans="1:8" ht="16.5" customHeight="1">
      <c r="A32" s="177" t="s">
        <v>56</v>
      </c>
      <c r="B32" s="177"/>
      <c r="C32" s="177"/>
      <c r="D32" s="177"/>
      <c r="E32" s="198"/>
      <c r="F32" s="198"/>
      <c r="G32" s="198"/>
      <c r="H32" s="69"/>
    </row>
    <row r="33" spans="1:8" ht="12.75">
      <c r="A33" s="72"/>
      <c r="B33" s="74"/>
      <c r="C33" s="73"/>
      <c r="D33" s="74"/>
      <c r="E33" s="109"/>
      <c r="F33" s="74"/>
      <c r="G33" s="109"/>
      <c r="H33" s="76"/>
    </row>
    <row r="34" spans="1:8" ht="12.75">
      <c r="A34" s="4"/>
      <c r="B34" s="4"/>
      <c r="C34" s="77"/>
      <c r="D34" s="4"/>
      <c r="E34" s="78"/>
      <c r="F34" s="4"/>
      <c r="G34" s="78"/>
      <c r="H34" s="4"/>
    </row>
  </sheetData>
  <sheetProtection/>
  <mergeCells count="25">
    <mergeCell ref="A2:H2"/>
    <mergeCell ref="A3:H3"/>
    <mergeCell ref="A5:H5"/>
    <mergeCell ref="A6:H6"/>
    <mergeCell ref="A8:H8"/>
    <mergeCell ref="A10:D10"/>
    <mergeCell ref="E10:H10"/>
    <mergeCell ref="A11:D11"/>
    <mergeCell ref="E11:H11"/>
    <mergeCell ref="A25:C25"/>
    <mergeCell ref="A26:H26"/>
    <mergeCell ref="A32:D32"/>
    <mergeCell ref="E32:G32"/>
    <mergeCell ref="A20:B20"/>
    <mergeCell ref="A22:B22"/>
    <mergeCell ref="A14:B14"/>
    <mergeCell ref="A15:B15"/>
    <mergeCell ref="B29:H29"/>
    <mergeCell ref="B30:H30"/>
    <mergeCell ref="A16:B16"/>
    <mergeCell ref="A19:B19"/>
    <mergeCell ref="A27:H27"/>
    <mergeCell ref="A17:B17"/>
    <mergeCell ref="A23:B23"/>
    <mergeCell ref="B28:H28"/>
  </mergeCells>
  <dataValidations count="2">
    <dataValidation type="whole" operator="lessThanOrEqual" allowBlank="1" showInputMessage="1" showErrorMessage="1" promptTitle="Nombre d'arbitres" prompt="Un arbitre (juge, correcteur, DA) par tranches de 6 joueurs minimum.&#10;" errorTitle="Nombres d'arbitres maximum" error="Le nombre d'arbitres défrayables est inférieur à la valeur entrée." sqref="F21">
      <formula1>1+QUOTIENT(F15+F16+F14,6)</formula1>
    </dataValidation>
    <dataValidation type="whole" operator="lessThanOrEqual" allowBlank="1" showInputMessage="1" showErrorMessage="1" promptTitle="Nombre de ramasseurs" prompt="Un ramasseur par tranche de 16 joueurs minimum." errorTitle="Nombre de ramasseurs max" error="Le nombre de ramasseurs défrayables est inférieur à la valeur entrée." sqref="F20">
      <formula1>1+QUOTIENT(F14+F15+F16,16)</formula1>
    </dataValidation>
  </dataValidations>
  <printOptions/>
  <pageMargins left="0.7875" right="0.7875" top="0.9840277777777777" bottom="0.9840277777777777" header="0.5118055555555555" footer="0.511805555555555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H34"/>
  <sheetViews>
    <sheetView zoomScalePageLayoutView="0" workbookViewId="0" topLeftCell="A34">
      <selection activeCell="E10" sqref="E10:H10"/>
    </sheetView>
  </sheetViews>
  <sheetFormatPr defaultColWidth="11.421875" defaultRowHeight="12.75"/>
  <cols>
    <col min="1" max="1" width="14.140625" style="0" customWidth="1"/>
    <col min="2" max="2" width="23.8515625" style="0" customWidth="1"/>
    <col min="3" max="3" width="3.57421875" style="0" customWidth="1"/>
    <col min="4" max="4" width="12.8515625" style="0" customWidth="1"/>
    <col min="5" max="5" width="2.7109375" style="0" customWidth="1"/>
    <col min="6" max="6" width="12.140625" style="0" customWidth="1"/>
    <col min="7" max="7" width="4.57421875" style="0" customWidth="1"/>
    <col min="8" max="8" width="13.28125" style="0" customWidth="1"/>
  </cols>
  <sheetData>
    <row r="1" spans="1:8" ht="12.75">
      <c r="A1" s="4"/>
      <c r="B1" s="4"/>
      <c r="C1" s="77"/>
      <c r="D1" s="4"/>
      <c r="E1" s="78"/>
      <c r="F1" s="4"/>
      <c r="G1" s="78"/>
      <c r="H1" s="4"/>
    </row>
    <row r="2" spans="1:8" ht="17.25" thickBot="1">
      <c r="A2" s="227" t="s">
        <v>78</v>
      </c>
      <c r="B2" s="227"/>
      <c r="C2" s="227"/>
      <c r="D2" s="227"/>
      <c r="E2" s="227"/>
      <c r="F2" s="227"/>
      <c r="G2" s="227"/>
      <c r="H2" s="227"/>
    </row>
    <row r="3" spans="1:8" ht="23.25" thickBot="1">
      <c r="A3" s="185" t="s">
        <v>109</v>
      </c>
      <c r="B3" s="185"/>
      <c r="C3" s="185"/>
      <c r="D3" s="185"/>
      <c r="E3" s="185"/>
      <c r="F3" s="185"/>
      <c r="G3" s="185"/>
      <c r="H3" s="185"/>
    </row>
    <row r="4" spans="1:8" ht="24.75">
      <c r="A4" s="5"/>
      <c r="B4" s="5"/>
      <c r="C4" s="5"/>
      <c r="D4" s="5"/>
      <c r="E4" s="6"/>
      <c r="F4" s="5"/>
      <c r="G4" s="6"/>
      <c r="H4" s="5"/>
    </row>
    <row r="5" spans="1:8" ht="12.75">
      <c r="A5" s="228" t="s">
        <v>60</v>
      </c>
      <c r="B5" s="228"/>
      <c r="C5" s="228"/>
      <c r="D5" s="228"/>
      <c r="E5" s="228"/>
      <c r="F5" s="228"/>
      <c r="G5" s="228"/>
      <c r="H5" s="228"/>
    </row>
    <row r="6" spans="1:8" ht="15">
      <c r="A6" s="229" t="s">
        <v>80</v>
      </c>
      <c r="B6" s="229"/>
      <c r="C6" s="229"/>
      <c r="D6" s="229"/>
      <c r="E6" s="229"/>
      <c r="F6" s="229"/>
      <c r="G6" s="229"/>
      <c r="H6" s="229"/>
    </row>
    <row r="7" spans="1:8" ht="12.75">
      <c r="A7" s="4"/>
      <c r="B7" s="4"/>
      <c r="C7" s="77"/>
      <c r="D7" s="4"/>
      <c r="E7" s="78"/>
      <c r="F7" s="4"/>
      <c r="G7" s="78"/>
      <c r="H7" s="4"/>
    </row>
    <row r="8" spans="1:8" ht="13.5">
      <c r="A8" s="188" t="s">
        <v>52</v>
      </c>
      <c r="B8" s="188"/>
      <c r="C8" s="188"/>
      <c r="D8" s="188"/>
      <c r="E8" s="188"/>
      <c r="F8" s="188"/>
      <c r="G8" s="188"/>
      <c r="H8" s="188"/>
    </row>
    <row r="9" spans="1:8" ht="13.5" thickBot="1">
      <c r="A9" s="30"/>
      <c r="B9" s="30"/>
      <c r="C9" s="16"/>
      <c r="D9" s="79"/>
      <c r="E9" s="28"/>
      <c r="F9" s="30"/>
      <c r="G9" s="80"/>
      <c r="H9" s="30"/>
    </row>
    <row r="10" spans="1:8" ht="18.75">
      <c r="A10" s="189" t="s">
        <v>1</v>
      </c>
      <c r="B10" s="189"/>
      <c r="C10" s="189"/>
      <c r="D10" s="189"/>
      <c r="E10" s="239" t="s">
        <v>95</v>
      </c>
      <c r="F10" s="239"/>
      <c r="G10" s="239"/>
      <c r="H10" s="239"/>
    </row>
    <row r="11" spans="1:8" ht="19.5" thickBot="1">
      <c r="A11" s="179" t="s">
        <v>17</v>
      </c>
      <c r="B11" s="179"/>
      <c r="C11" s="179"/>
      <c r="D11" s="179"/>
      <c r="E11" s="180"/>
      <c r="F11" s="180"/>
      <c r="G11" s="180"/>
      <c r="H11" s="180"/>
    </row>
    <row r="12" spans="1:8" ht="12.75">
      <c r="A12" s="15"/>
      <c r="B12" s="30"/>
      <c r="C12" s="16"/>
      <c r="D12" s="30"/>
      <c r="E12" s="80"/>
      <c r="F12" s="30"/>
      <c r="G12" s="80"/>
      <c r="H12" s="69"/>
    </row>
    <row r="13" spans="1:8" ht="12.75">
      <c r="A13" s="81"/>
      <c r="B13" s="82"/>
      <c r="C13" s="83"/>
      <c r="D13" s="17" t="s">
        <v>3</v>
      </c>
      <c r="E13" s="84"/>
      <c r="F13" s="18" t="s">
        <v>4</v>
      </c>
      <c r="G13" s="84"/>
      <c r="H13" s="19" t="s">
        <v>5</v>
      </c>
    </row>
    <row r="14" spans="1:8" ht="18">
      <c r="A14" s="225" t="s">
        <v>57</v>
      </c>
      <c r="B14" s="226"/>
      <c r="C14" s="21" t="s">
        <v>6</v>
      </c>
      <c r="D14" s="86">
        <v>15</v>
      </c>
      <c r="E14" s="87" t="s">
        <v>7</v>
      </c>
      <c r="F14" s="24">
        <v>0</v>
      </c>
      <c r="G14" s="88" t="s">
        <v>8</v>
      </c>
      <c r="H14" s="89">
        <f>D14*F14</f>
        <v>0</v>
      </c>
    </row>
    <row r="15" spans="1:8" ht="18">
      <c r="A15" s="225" t="s">
        <v>70</v>
      </c>
      <c r="B15" s="226"/>
      <c r="C15" s="21" t="s">
        <v>9</v>
      </c>
      <c r="D15" s="86">
        <v>7.5</v>
      </c>
      <c r="E15" s="87" t="s">
        <v>7</v>
      </c>
      <c r="F15" s="24">
        <v>0</v>
      </c>
      <c r="G15" s="88" t="s">
        <v>8</v>
      </c>
      <c r="H15" s="89">
        <f aca="true" t="shared" si="0" ref="H15:H21">D15*F15</f>
        <v>0</v>
      </c>
    </row>
    <row r="16" spans="1:8" ht="18">
      <c r="A16" s="225" t="s">
        <v>71</v>
      </c>
      <c r="B16" s="238"/>
      <c r="C16" s="25" t="s">
        <v>10</v>
      </c>
      <c r="D16" s="86">
        <v>0</v>
      </c>
      <c r="E16" s="23" t="s">
        <v>7</v>
      </c>
      <c r="F16" s="24">
        <v>0</v>
      </c>
      <c r="G16" s="88"/>
      <c r="H16" s="149"/>
    </row>
    <row r="17" spans="1:8" ht="20.25">
      <c r="A17" s="209" t="s">
        <v>55</v>
      </c>
      <c r="B17" s="210"/>
      <c r="C17" s="85"/>
      <c r="D17" s="43" t="s">
        <v>14</v>
      </c>
      <c r="E17" s="96"/>
      <c r="F17" s="85"/>
      <c r="G17" s="43"/>
      <c r="H17" s="97">
        <f>H14+H15</f>
        <v>0</v>
      </c>
    </row>
    <row r="18" spans="1:8" ht="18">
      <c r="A18" s="27"/>
      <c r="B18" s="79"/>
      <c r="C18" s="28"/>
      <c r="D18" s="90"/>
      <c r="E18" s="28"/>
      <c r="F18" s="79"/>
      <c r="G18" s="28"/>
      <c r="H18" s="93"/>
    </row>
    <row r="19" spans="1:8" ht="18">
      <c r="A19" s="225" t="s">
        <v>98</v>
      </c>
      <c r="B19" s="226"/>
      <c r="C19" s="21" t="s">
        <v>11</v>
      </c>
      <c r="D19" s="86">
        <v>4.5</v>
      </c>
      <c r="E19" s="87" t="s">
        <v>7</v>
      </c>
      <c r="F19" s="94">
        <f>F14</f>
        <v>0</v>
      </c>
      <c r="G19" s="95" t="s">
        <v>8</v>
      </c>
      <c r="H19" s="89">
        <f t="shared" si="0"/>
        <v>0</v>
      </c>
    </row>
    <row r="20" spans="1:8" ht="18">
      <c r="A20" s="223" t="s">
        <v>72</v>
      </c>
      <c r="B20" s="224"/>
      <c r="C20" s="21" t="s">
        <v>12</v>
      </c>
      <c r="D20" s="86">
        <v>24</v>
      </c>
      <c r="E20" s="87" t="s">
        <v>7</v>
      </c>
      <c r="F20" s="24">
        <v>0</v>
      </c>
      <c r="G20" s="88" t="s">
        <v>8</v>
      </c>
      <c r="H20" s="89">
        <f t="shared" si="0"/>
        <v>0</v>
      </c>
    </row>
    <row r="21" spans="1:8" ht="18">
      <c r="A21" s="20" t="s">
        <v>58</v>
      </c>
      <c r="B21" s="43"/>
      <c r="C21" s="21" t="s">
        <v>13</v>
      </c>
      <c r="D21" s="86">
        <v>24</v>
      </c>
      <c r="E21" s="87" t="s">
        <v>7</v>
      </c>
      <c r="F21" s="24">
        <v>0</v>
      </c>
      <c r="G21" s="88" t="s">
        <v>8</v>
      </c>
      <c r="H21" s="89">
        <f t="shared" si="0"/>
        <v>0</v>
      </c>
    </row>
    <row r="22" spans="1:8" ht="18">
      <c r="A22" s="225" t="s">
        <v>73</v>
      </c>
      <c r="B22" s="226"/>
      <c r="C22" s="21" t="s">
        <v>18</v>
      </c>
      <c r="D22" s="86"/>
      <c r="E22" s="87"/>
      <c r="F22" s="86"/>
      <c r="G22" s="88"/>
      <c r="H22" s="146">
        <v>0</v>
      </c>
    </row>
    <row r="23" spans="1:8" ht="20.25">
      <c r="A23" s="209" t="s">
        <v>99</v>
      </c>
      <c r="B23" s="210"/>
      <c r="C23" s="85"/>
      <c r="D23" s="43" t="s">
        <v>19</v>
      </c>
      <c r="E23" s="96"/>
      <c r="F23" s="98"/>
      <c r="G23" s="96"/>
      <c r="H23" s="97">
        <f>SUM(H19:H22)</f>
        <v>0</v>
      </c>
    </row>
    <row r="24" spans="1:8" ht="21" thickBot="1">
      <c r="A24" s="27"/>
      <c r="B24" s="79"/>
      <c r="C24" s="28"/>
      <c r="D24" s="52"/>
      <c r="E24" s="54"/>
      <c r="F24" s="52"/>
      <c r="G24" s="54"/>
      <c r="H24" s="99"/>
    </row>
    <row r="25" spans="1:8" ht="21" thickBot="1" thickTop="1">
      <c r="A25" s="217" t="s">
        <v>91</v>
      </c>
      <c r="B25" s="217"/>
      <c r="C25" s="217"/>
      <c r="D25" s="57" t="s">
        <v>21</v>
      </c>
      <c r="E25" s="100"/>
      <c r="F25" s="101"/>
      <c r="G25" s="102"/>
      <c r="H25" s="103">
        <f>H17-H23</f>
        <v>0</v>
      </c>
    </row>
    <row r="26" spans="1:8" ht="21.75" customHeight="1" thickTop="1">
      <c r="A26" s="218" t="s">
        <v>16</v>
      </c>
      <c r="B26" s="218"/>
      <c r="C26" s="218"/>
      <c r="D26" s="218"/>
      <c r="E26" s="218"/>
      <c r="F26" s="218"/>
      <c r="G26" s="218"/>
      <c r="H26" s="218"/>
    </row>
    <row r="27" spans="1:8" ht="31.5" customHeight="1">
      <c r="A27" s="220" t="s">
        <v>102</v>
      </c>
      <c r="B27" s="221"/>
      <c r="C27" s="221"/>
      <c r="D27" s="221"/>
      <c r="E27" s="221"/>
      <c r="F27" s="221"/>
      <c r="G27" s="221"/>
      <c r="H27" s="222"/>
    </row>
    <row r="28" spans="1:8" ht="18" customHeight="1">
      <c r="A28" s="15" t="s">
        <v>67</v>
      </c>
      <c r="B28" s="211"/>
      <c r="C28" s="212"/>
      <c r="D28" s="212"/>
      <c r="E28" s="212"/>
      <c r="F28" s="212"/>
      <c r="G28" s="212"/>
      <c r="H28" s="213"/>
    </row>
    <row r="29" spans="1:8" ht="18" customHeight="1">
      <c r="A29" s="4" t="s">
        <v>68</v>
      </c>
      <c r="B29" s="211"/>
      <c r="C29" s="212"/>
      <c r="D29" s="212"/>
      <c r="E29" s="212"/>
      <c r="F29" s="212"/>
      <c r="G29" s="212"/>
      <c r="H29" s="213"/>
    </row>
    <row r="30" spans="1:8" ht="18" customHeight="1">
      <c r="A30" s="64" t="s">
        <v>82</v>
      </c>
      <c r="B30" s="235"/>
      <c r="C30" s="240"/>
      <c r="D30" s="240"/>
      <c r="E30" s="240"/>
      <c r="F30" s="240"/>
      <c r="G30" s="240"/>
      <c r="H30" s="241"/>
    </row>
    <row r="31" spans="1:8" ht="13.5" thickBot="1">
      <c r="A31" s="15"/>
      <c r="B31" s="30"/>
      <c r="C31" s="16"/>
      <c r="D31" s="30"/>
      <c r="E31" s="80"/>
      <c r="F31" s="30"/>
      <c r="G31" s="80"/>
      <c r="H31" s="69"/>
    </row>
    <row r="32" spans="1:8" ht="16.5" customHeight="1" thickBot="1" thickTop="1">
      <c r="A32" s="177" t="s">
        <v>56</v>
      </c>
      <c r="B32" s="177"/>
      <c r="C32" s="177"/>
      <c r="D32" s="177"/>
      <c r="E32" s="219"/>
      <c r="F32" s="198"/>
      <c r="G32" s="198"/>
      <c r="H32" s="69"/>
    </row>
    <row r="33" spans="1:8" ht="14.25" thickBot="1" thickTop="1">
      <c r="A33" s="72"/>
      <c r="B33" s="74"/>
      <c r="C33" s="73"/>
      <c r="D33" s="74"/>
      <c r="E33" s="109"/>
      <c r="F33" s="74"/>
      <c r="G33" s="109"/>
      <c r="H33" s="76"/>
    </row>
    <row r="34" spans="1:8" ht="12.75">
      <c r="A34" s="4"/>
      <c r="B34" s="4"/>
      <c r="C34" s="77"/>
      <c r="D34" s="4"/>
      <c r="E34" s="78"/>
      <c r="F34" s="4"/>
      <c r="G34" s="78"/>
      <c r="H34" s="4"/>
    </row>
  </sheetData>
  <sheetProtection/>
  <mergeCells count="25">
    <mergeCell ref="A19:B19"/>
    <mergeCell ref="A17:B17"/>
    <mergeCell ref="A2:H2"/>
    <mergeCell ref="A3:H3"/>
    <mergeCell ref="A5:H5"/>
    <mergeCell ref="A6:H6"/>
    <mergeCell ref="A8:H8"/>
    <mergeCell ref="A10:D10"/>
    <mergeCell ref="E10:H10"/>
    <mergeCell ref="A32:D32"/>
    <mergeCell ref="E32:G32"/>
    <mergeCell ref="A23:B23"/>
    <mergeCell ref="B28:H28"/>
    <mergeCell ref="B29:H29"/>
    <mergeCell ref="A11:D11"/>
    <mergeCell ref="E11:H11"/>
    <mergeCell ref="A14:B14"/>
    <mergeCell ref="A15:B15"/>
    <mergeCell ref="A16:B16"/>
    <mergeCell ref="B30:H30"/>
    <mergeCell ref="A20:B20"/>
    <mergeCell ref="A22:B22"/>
    <mergeCell ref="A25:C25"/>
    <mergeCell ref="A26:H26"/>
    <mergeCell ref="A27:H27"/>
  </mergeCells>
  <dataValidations count="2">
    <dataValidation type="whole" operator="lessThanOrEqual" allowBlank="1" showInputMessage="1" showErrorMessage="1" promptTitle="Nombre de ramasseurs" prompt="Un ramasseur par tranches de 18 joueurs minimum." errorTitle="Nombre de ramasseurs max" error="Le nombre de ramasseurs défrayables est inférieur à la valeur entrée." sqref="F20">
      <formula1>1+QUOTIENT(F14+F15+F16,18)</formula1>
    </dataValidation>
    <dataValidation type="whole" operator="lessThanOrEqual" allowBlank="1" showInputMessage="1" showErrorMessage="1" promptTitle="Nombre d'arbitres" prompt="Un arbitre (juge, correcteur, DA) par tranches de 10 joueurs minimum." errorTitle="Nombres d'arbitres maximum" error="Le nombre d'arbitres défrayables est inférieur à la valeur entrée." sqref="F21">
      <formula1>1+QUOTIENT(F15+F16+F14,10)</formula1>
    </dataValidation>
  </dataValidations>
  <printOptions/>
  <pageMargins left="0.7" right="0.7" top="0.75" bottom="0.75" header="0.3" footer="0.3"/>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H72"/>
  <sheetViews>
    <sheetView zoomScalePageLayoutView="0" workbookViewId="0" topLeftCell="A26">
      <selection activeCell="A6" sqref="A6:H6"/>
    </sheetView>
  </sheetViews>
  <sheetFormatPr defaultColWidth="11.421875" defaultRowHeight="12.75"/>
  <cols>
    <col min="1" max="1" width="21.421875" style="1" customWidth="1"/>
    <col min="2" max="2" width="15.7109375" style="1" customWidth="1"/>
    <col min="3" max="3" width="6.421875" style="2" customWidth="1"/>
    <col min="4" max="4" width="13.8515625" style="1" customWidth="1"/>
    <col min="5" max="5" width="3.00390625" style="78" customWidth="1"/>
    <col min="6" max="6" width="11.140625" style="1" customWidth="1"/>
    <col min="7" max="7" width="3.00390625" style="78" customWidth="1"/>
    <col min="8" max="8" width="19.28125" style="1" customWidth="1"/>
    <col min="9" max="16384" width="11.421875" style="1" customWidth="1"/>
  </cols>
  <sheetData>
    <row r="1" spans="1:8" ht="12.75">
      <c r="A1" s="4"/>
      <c r="B1" s="4"/>
      <c r="C1" s="77"/>
      <c r="D1" s="4"/>
      <c r="F1" s="4"/>
      <c r="H1" s="4"/>
    </row>
    <row r="2" spans="1:8" s="4" customFormat="1" ht="30.75" customHeight="1">
      <c r="A2" s="227" t="s">
        <v>0</v>
      </c>
      <c r="B2" s="227"/>
      <c r="C2" s="227"/>
      <c r="D2" s="227"/>
      <c r="E2" s="227"/>
      <c r="F2" s="227"/>
      <c r="G2" s="227"/>
      <c r="H2" s="227"/>
    </row>
    <row r="3" spans="1:8" ht="23.25" customHeight="1">
      <c r="A3" s="185" t="s">
        <v>109</v>
      </c>
      <c r="B3" s="185"/>
      <c r="C3" s="185"/>
      <c r="D3" s="185"/>
      <c r="E3" s="185"/>
      <c r="F3" s="185"/>
      <c r="G3" s="185"/>
      <c r="H3" s="185"/>
    </row>
    <row r="4" spans="1:8" ht="10.5" customHeight="1">
      <c r="A4" s="5"/>
      <c r="B4" s="5"/>
      <c r="C4" s="5"/>
      <c r="D4" s="5"/>
      <c r="E4" s="6"/>
      <c r="F4" s="5"/>
      <c r="G4" s="6"/>
      <c r="H4" s="5"/>
    </row>
    <row r="5" spans="1:8" ht="15.75" customHeight="1">
      <c r="A5" s="228" t="s">
        <v>60</v>
      </c>
      <c r="B5" s="228"/>
      <c r="C5" s="228"/>
      <c r="D5" s="228"/>
      <c r="E5" s="228"/>
      <c r="F5" s="228"/>
      <c r="G5" s="228"/>
      <c r="H5" s="228"/>
    </row>
    <row r="6" spans="1:8" ht="15.75" customHeight="1">
      <c r="A6" s="229" t="s">
        <v>61</v>
      </c>
      <c r="B6" s="229"/>
      <c r="C6" s="229"/>
      <c r="D6" s="229"/>
      <c r="E6" s="229"/>
      <c r="F6" s="229"/>
      <c r="G6" s="229"/>
      <c r="H6" s="229"/>
    </row>
    <row r="7" spans="1:8" ht="10.5" customHeight="1">
      <c r="A7" s="4"/>
      <c r="B7" s="4"/>
      <c r="C7" s="77"/>
      <c r="D7" s="4"/>
      <c r="F7" s="4"/>
      <c r="H7" s="4"/>
    </row>
    <row r="8" spans="1:8" ht="13.5">
      <c r="A8" s="188" t="s">
        <v>52</v>
      </c>
      <c r="B8" s="188"/>
      <c r="C8" s="188"/>
      <c r="D8" s="188"/>
      <c r="E8" s="188"/>
      <c r="F8" s="188"/>
      <c r="G8" s="188"/>
      <c r="H8" s="188"/>
    </row>
    <row r="9" spans="1:8" ht="10.5" customHeight="1">
      <c r="A9" s="30"/>
      <c r="B9" s="30"/>
      <c r="C9" s="16"/>
      <c r="D9" s="79"/>
      <c r="E9" s="28"/>
      <c r="F9" s="30"/>
      <c r="G9" s="80"/>
      <c r="H9" s="30"/>
    </row>
    <row r="10" spans="1:8" ht="22.5" customHeight="1">
      <c r="A10" s="189" t="s">
        <v>1</v>
      </c>
      <c r="B10" s="189"/>
      <c r="C10" s="189"/>
      <c r="D10" s="189"/>
      <c r="E10" s="234" t="s">
        <v>96</v>
      </c>
      <c r="F10" s="234"/>
      <c r="G10" s="234"/>
      <c r="H10" s="234"/>
    </row>
    <row r="11" spans="1:8" ht="22.5" customHeight="1">
      <c r="A11" s="179" t="s">
        <v>17</v>
      </c>
      <c r="B11" s="179"/>
      <c r="C11" s="179"/>
      <c r="D11" s="179"/>
      <c r="E11" s="180"/>
      <c r="F11" s="180"/>
      <c r="G11" s="180"/>
      <c r="H11" s="180"/>
    </row>
    <row r="12" spans="1:8" s="4" customFormat="1" ht="18.75" customHeight="1">
      <c r="A12" s="15"/>
      <c r="B12" s="30"/>
      <c r="C12" s="16"/>
      <c r="D12" s="30"/>
      <c r="E12" s="80"/>
      <c r="F12" s="30"/>
      <c r="G12" s="80"/>
      <c r="H12" s="69"/>
    </row>
    <row r="13" spans="1:8" s="4" customFormat="1" ht="18.75" customHeight="1">
      <c r="A13" s="81"/>
      <c r="B13" s="82"/>
      <c r="C13" s="83"/>
      <c r="D13" s="17" t="s">
        <v>3</v>
      </c>
      <c r="E13" s="84"/>
      <c r="F13" s="18" t="s">
        <v>4</v>
      </c>
      <c r="G13" s="84"/>
      <c r="H13" s="19" t="s">
        <v>5</v>
      </c>
    </row>
    <row r="14" spans="1:8" s="110" customFormat="1" ht="21.75" customHeight="1">
      <c r="A14" s="225" t="s">
        <v>62</v>
      </c>
      <c r="B14" s="226"/>
      <c r="C14" s="21" t="s">
        <v>6</v>
      </c>
      <c r="D14" s="86">
        <v>77</v>
      </c>
      <c r="E14" s="87" t="s">
        <v>7</v>
      </c>
      <c r="F14" s="24">
        <v>0</v>
      </c>
      <c r="G14" s="88" t="s">
        <v>8</v>
      </c>
      <c r="H14" s="154">
        <f>D14*F14</f>
        <v>0</v>
      </c>
    </row>
    <row r="15" spans="1:8" s="110" customFormat="1" ht="21.75" customHeight="1">
      <c r="A15" s="225" t="s">
        <v>63</v>
      </c>
      <c r="B15" s="226"/>
      <c r="C15" s="21" t="s">
        <v>9</v>
      </c>
      <c r="D15" s="86">
        <v>55</v>
      </c>
      <c r="E15" s="87" t="s">
        <v>7</v>
      </c>
      <c r="F15" s="24">
        <v>0</v>
      </c>
      <c r="G15" s="88" t="s">
        <v>8</v>
      </c>
      <c r="H15" s="154">
        <f>D15*F15</f>
        <v>0</v>
      </c>
    </row>
    <row r="16" spans="1:8" s="110" customFormat="1" ht="21.75" customHeight="1">
      <c r="A16" s="209" t="s">
        <v>55</v>
      </c>
      <c r="B16" s="210"/>
      <c r="C16" s="85"/>
      <c r="D16" s="43" t="s">
        <v>14</v>
      </c>
      <c r="E16" s="96"/>
      <c r="F16" s="85"/>
      <c r="G16" s="43"/>
      <c r="H16" s="153">
        <f>H14+H15</f>
        <v>0</v>
      </c>
    </row>
    <row r="17" spans="1:8" s="110" customFormat="1" ht="20.25" customHeight="1">
      <c r="A17" s="27"/>
      <c r="B17" s="79"/>
      <c r="C17" s="28"/>
      <c r="D17" s="90"/>
      <c r="E17" s="28"/>
      <c r="F17" s="79"/>
      <c r="G17" s="28"/>
      <c r="H17" s="91"/>
    </row>
    <row r="18" spans="1:8" s="110" customFormat="1" ht="21.75" customHeight="1">
      <c r="A18" s="20" t="s">
        <v>98</v>
      </c>
      <c r="B18" s="85"/>
      <c r="C18" s="21" t="s">
        <v>10</v>
      </c>
      <c r="D18" s="86">
        <v>6</v>
      </c>
      <c r="E18" s="87" t="s">
        <v>7</v>
      </c>
      <c r="F18" s="94">
        <f>F14*7+F15*5</f>
        <v>0</v>
      </c>
      <c r="G18" s="95" t="s">
        <v>8</v>
      </c>
      <c r="H18" s="154">
        <f>D18*F18</f>
        <v>0</v>
      </c>
    </row>
    <row r="19" spans="1:8" s="110" customFormat="1" ht="21.75" customHeight="1">
      <c r="A19" s="225" t="s">
        <v>66</v>
      </c>
      <c r="B19" s="226"/>
      <c r="C19" s="21" t="s">
        <v>11</v>
      </c>
      <c r="D19" s="143">
        <v>0</v>
      </c>
      <c r="E19" s="87" t="s">
        <v>7</v>
      </c>
      <c r="F19" s="144">
        <v>1</v>
      </c>
      <c r="G19" s="88" t="s">
        <v>8</v>
      </c>
      <c r="H19" s="154">
        <f>D19*F19</f>
        <v>0</v>
      </c>
    </row>
    <row r="20" spans="1:8" s="110" customFormat="1" ht="21.75" customHeight="1">
      <c r="A20" s="209" t="s">
        <v>97</v>
      </c>
      <c r="B20" s="210"/>
      <c r="C20" s="85"/>
      <c r="D20" s="43" t="s">
        <v>105</v>
      </c>
      <c r="E20" s="96"/>
      <c r="F20" s="98"/>
      <c r="G20" s="96"/>
      <c r="H20" s="153">
        <f>SUM(H18:H19)</f>
        <v>0</v>
      </c>
    </row>
    <row r="21" spans="1:8" s="110" customFormat="1" ht="18.75" customHeight="1">
      <c r="A21" s="27"/>
      <c r="B21" s="79"/>
      <c r="C21" s="28"/>
      <c r="D21" s="52"/>
      <c r="E21" s="54"/>
      <c r="F21" s="52"/>
      <c r="G21" s="54"/>
      <c r="H21" s="99"/>
    </row>
    <row r="22" spans="1:8" s="110" customFormat="1" ht="21.75" customHeight="1">
      <c r="A22" s="217" t="s">
        <v>91</v>
      </c>
      <c r="B22" s="217"/>
      <c r="C22" s="111"/>
      <c r="D22" s="57" t="s">
        <v>106</v>
      </c>
      <c r="E22" s="100"/>
      <c r="F22" s="101"/>
      <c r="G22" s="102"/>
      <c r="H22" s="152">
        <f>H16-H20</f>
        <v>0</v>
      </c>
    </row>
    <row r="23" spans="1:8" s="113" customFormat="1" ht="21.75" customHeight="1">
      <c r="A23" s="218" t="s">
        <v>16</v>
      </c>
      <c r="B23" s="218"/>
      <c r="C23" s="218"/>
      <c r="D23" s="218"/>
      <c r="E23" s="218"/>
      <c r="F23" s="218"/>
      <c r="G23" s="218"/>
      <c r="H23" s="218"/>
    </row>
    <row r="24" spans="1:8" s="4" customFormat="1" ht="16.5" customHeight="1">
      <c r="A24" s="60"/>
      <c r="B24" s="104"/>
      <c r="C24" s="61"/>
      <c r="D24" s="62"/>
      <c r="E24" s="105"/>
      <c r="F24" s="62"/>
      <c r="G24" s="105"/>
      <c r="H24" s="63"/>
    </row>
    <row r="25" spans="1:8" s="4" customFormat="1" ht="69.75" customHeight="1">
      <c r="A25" s="201" t="s">
        <v>101</v>
      </c>
      <c r="B25" s="201"/>
      <c r="C25" s="201"/>
      <c r="D25" s="201"/>
      <c r="E25" s="201"/>
      <c r="F25" s="201"/>
      <c r="G25" s="201"/>
      <c r="H25" s="201"/>
    </row>
    <row r="26" spans="1:8" s="4" customFormat="1" ht="0.75" customHeight="1">
      <c r="A26" s="106"/>
      <c r="B26" s="107"/>
      <c r="C26" s="107"/>
      <c r="D26" s="107"/>
      <c r="E26" s="107"/>
      <c r="F26" s="107"/>
      <c r="G26" s="107"/>
      <c r="H26" s="69"/>
    </row>
    <row r="27" spans="1:8" ht="18" customHeight="1">
      <c r="A27" s="15" t="s">
        <v>107</v>
      </c>
      <c r="B27" s="211"/>
      <c r="C27" s="212"/>
      <c r="D27" s="212"/>
      <c r="E27" s="212"/>
      <c r="F27" s="212"/>
      <c r="G27" s="212"/>
      <c r="H27" s="213"/>
    </row>
    <row r="28" spans="1:8" s="4" customFormat="1" ht="12.75">
      <c r="A28" s="64"/>
      <c r="B28" s="66"/>
      <c r="C28" s="65"/>
      <c r="D28" s="66"/>
      <c r="E28" s="108"/>
      <c r="F28" s="66"/>
      <c r="G28" s="108"/>
      <c r="H28" s="68"/>
    </row>
    <row r="29" spans="1:8" s="4" customFormat="1" ht="13.5" customHeight="1">
      <c r="A29" s="15"/>
      <c r="B29" s="30"/>
      <c r="C29" s="16"/>
      <c r="D29" s="30"/>
      <c r="E29" s="80"/>
      <c r="F29" s="30"/>
      <c r="G29" s="80"/>
      <c r="H29" s="69"/>
    </row>
    <row r="30" spans="1:8" s="4" customFormat="1" ht="27" customHeight="1">
      <c r="A30" s="177" t="s">
        <v>56</v>
      </c>
      <c r="B30" s="177"/>
      <c r="C30" s="177"/>
      <c r="D30" s="177"/>
      <c r="E30" s="198"/>
      <c r="F30" s="198"/>
      <c r="G30" s="198"/>
      <c r="H30" s="69"/>
    </row>
    <row r="31" spans="1:8" s="4" customFormat="1" ht="13.5" customHeight="1">
      <c r="A31" s="72"/>
      <c r="B31" s="74"/>
      <c r="C31" s="73"/>
      <c r="D31" s="74"/>
      <c r="E31" s="109"/>
      <c r="F31" s="74"/>
      <c r="G31" s="109"/>
      <c r="H31" s="76"/>
    </row>
    <row r="32" spans="3:7" s="4" customFormat="1" ht="12.75">
      <c r="C32" s="77"/>
      <c r="E32" s="78"/>
      <c r="G32" s="78"/>
    </row>
    <row r="33" spans="3:7" s="4" customFormat="1" ht="12.75">
      <c r="C33" s="77"/>
      <c r="E33" s="78"/>
      <c r="G33" s="78"/>
    </row>
    <row r="34" spans="3:7" s="4" customFormat="1" ht="12.75">
      <c r="C34" s="77"/>
      <c r="E34" s="78"/>
      <c r="G34" s="78"/>
    </row>
    <row r="35" spans="3:7" s="4" customFormat="1" ht="12.75">
      <c r="C35" s="77"/>
      <c r="E35" s="78"/>
      <c r="G35" s="78"/>
    </row>
    <row r="36" spans="3:7" s="4" customFormat="1" ht="12.75">
      <c r="C36" s="77"/>
      <c r="E36" s="78"/>
      <c r="G36" s="78"/>
    </row>
    <row r="37" spans="3:7" s="4" customFormat="1" ht="12.75">
      <c r="C37" s="77"/>
      <c r="E37" s="78"/>
      <c r="G37" s="78"/>
    </row>
    <row r="38" spans="3:7" s="4" customFormat="1" ht="12.75">
      <c r="C38" s="77"/>
      <c r="E38" s="78"/>
      <c r="G38" s="78"/>
    </row>
    <row r="39" spans="3:7" s="4" customFormat="1" ht="12.75">
      <c r="C39" s="77"/>
      <c r="E39" s="78"/>
      <c r="G39" s="78"/>
    </row>
    <row r="40" spans="3:7" s="4" customFormat="1" ht="12.75">
      <c r="C40" s="77"/>
      <c r="E40" s="78"/>
      <c r="G40" s="78"/>
    </row>
    <row r="41" spans="3:7" s="4" customFormat="1" ht="12.75">
      <c r="C41" s="77"/>
      <c r="E41" s="78"/>
      <c r="G41" s="78"/>
    </row>
    <row r="42" spans="3:7" s="4" customFormat="1" ht="12.75">
      <c r="C42" s="77"/>
      <c r="E42" s="78"/>
      <c r="G42" s="78"/>
    </row>
    <row r="43" spans="3:7" s="4" customFormat="1" ht="12.75">
      <c r="C43" s="77"/>
      <c r="E43" s="78"/>
      <c r="G43" s="78"/>
    </row>
    <row r="44" spans="3:7" s="4" customFormat="1" ht="12.75">
      <c r="C44" s="77"/>
      <c r="E44" s="78"/>
      <c r="G44" s="78"/>
    </row>
    <row r="45" spans="3:7" s="4" customFormat="1" ht="12.75">
      <c r="C45" s="77"/>
      <c r="E45" s="78"/>
      <c r="G45" s="78"/>
    </row>
    <row r="46" spans="3:7" s="4" customFormat="1" ht="12.75">
      <c r="C46" s="77"/>
      <c r="E46" s="78"/>
      <c r="G46" s="78"/>
    </row>
    <row r="47" spans="3:7" s="4" customFormat="1" ht="12.75">
      <c r="C47" s="77"/>
      <c r="E47" s="78"/>
      <c r="G47" s="78"/>
    </row>
    <row r="48" spans="3:7" s="4" customFormat="1" ht="12.75">
      <c r="C48" s="77"/>
      <c r="E48" s="78"/>
      <c r="G48" s="78"/>
    </row>
    <row r="49" spans="3:7" s="4" customFormat="1" ht="12.75">
      <c r="C49" s="77"/>
      <c r="E49" s="78"/>
      <c r="G49" s="78"/>
    </row>
    <row r="50" spans="3:7" s="4" customFormat="1" ht="12.75">
      <c r="C50" s="77"/>
      <c r="E50" s="78"/>
      <c r="G50" s="78"/>
    </row>
    <row r="51" spans="3:7" s="4" customFormat="1" ht="12.75">
      <c r="C51" s="77"/>
      <c r="E51" s="78"/>
      <c r="G51" s="78"/>
    </row>
    <row r="52" spans="3:7" s="4" customFormat="1" ht="12.75">
      <c r="C52" s="77"/>
      <c r="E52" s="78"/>
      <c r="G52" s="78"/>
    </row>
    <row r="53" spans="3:7" s="4" customFormat="1" ht="12.75">
      <c r="C53" s="77"/>
      <c r="E53" s="78"/>
      <c r="G53" s="78"/>
    </row>
    <row r="54" spans="3:7" s="4" customFormat="1" ht="12.75">
      <c r="C54" s="77"/>
      <c r="E54" s="78"/>
      <c r="G54" s="78"/>
    </row>
    <row r="55" spans="3:7" s="4" customFormat="1" ht="12.75">
      <c r="C55" s="77"/>
      <c r="E55" s="78"/>
      <c r="G55" s="78"/>
    </row>
    <row r="56" spans="3:7" s="4" customFormat="1" ht="12.75">
      <c r="C56" s="77"/>
      <c r="E56" s="78"/>
      <c r="G56" s="78"/>
    </row>
    <row r="57" spans="3:7" s="4" customFormat="1" ht="12.75">
      <c r="C57" s="77"/>
      <c r="E57" s="78"/>
      <c r="G57" s="78"/>
    </row>
    <row r="58" spans="3:7" s="4" customFormat="1" ht="12.75">
      <c r="C58" s="77"/>
      <c r="E58" s="78"/>
      <c r="G58" s="78"/>
    </row>
    <row r="59" spans="3:7" s="4" customFormat="1" ht="12.75">
      <c r="C59" s="77"/>
      <c r="E59" s="78"/>
      <c r="G59" s="78"/>
    </row>
    <row r="60" spans="3:7" s="4" customFormat="1" ht="12.75">
      <c r="C60" s="77"/>
      <c r="E60" s="78"/>
      <c r="G60" s="78"/>
    </row>
    <row r="61" spans="3:7" s="4" customFormat="1" ht="12.75">
      <c r="C61" s="77"/>
      <c r="E61" s="78"/>
      <c r="G61" s="78"/>
    </row>
    <row r="62" spans="3:7" s="4" customFormat="1" ht="12.75">
      <c r="C62" s="77"/>
      <c r="E62" s="78"/>
      <c r="G62" s="78"/>
    </row>
    <row r="63" spans="3:7" s="4" customFormat="1" ht="12.75">
      <c r="C63" s="77"/>
      <c r="E63" s="78"/>
      <c r="G63" s="78"/>
    </row>
    <row r="64" spans="3:7" s="4" customFormat="1" ht="12.75">
      <c r="C64" s="77"/>
      <c r="E64" s="78"/>
      <c r="G64" s="78"/>
    </row>
    <row r="65" spans="3:7" s="4" customFormat="1" ht="12.75">
      <c r="C65" s="77"/>
      <c r="E65" s="78"/>
      <c r="G65" s="78"/>
    </row>
    <row r="66" spans="3:7" s="4" customFormat="1" ht="12.75">
      <c r="C66" s="77"/>
      <c r="E66" s="78"/>
      <c r="G66" s="78"/>
    </row>
    <row r="67" spans="3:7" s="4" customFormat="1" ht="12.75">
      <c r="C67" s="77"/>
      <c r="E67" s="78"/>
      <c r="G67" s="78"/>
    </row>
    <row r="68" spans="3:7" s="4" customFormat="1" ht="12.75">
      <c r="C68" s="77"/>
      <c r="E68" s="78"/>
      <c r="G68" s="78"/>
    </row>
    <row r="69" spans="3:7" s="4" customFormat="1" ht="12.75">
      <c r="C69" s="77"/>
      <c r="E69" s="78"/>
      <c r="G69" s="78"/>
    </row>
    <row r="70" spans="3:7" s="4" customFormat="1" ht="12.75">
      <c r="C70" s="77"/>
      <c r="E70" s="78"/>
      <c r="G70" s="78"/>
    </row>
    <row r="71" spans="3:7" s="4" customFormat="1" ht="12.75">
      <c r="C71" s="77"/>
      <c r="E71" s="78"/>
      <c r="G71" s="78"/>
    </row>
    <row r="72" spans="3:7" s="4" customFormat="1" ht="12.75">
      <c r="C72" s="77"/>
      <c r="E72" s="78"/>
      <c r="G72" s="78"/>
    </row>
  </sheetData>
  <sheetProtection/>
  <mergeCells count="20">
    <mergeCell ref="A14:B14"/>
    <mergeCell ref="A10:D10"/>
    <mergeCell ref="A19:B19"/>
    <mergeCell ref="A15:B15"/>
    <mergeCell ref="A30:D30"/>
    <mergeCell ref="E30:G30"/>
    <mergeCell ref="A11:D11"/>
    <mergeCell ref="E11:H11"/>
    <mergeCell ref="A25:H25"/>
    <mergeCell ref="A23:H23"/>
    <mergeCell ref="E10:H10"/>
    <mergeCell ref="A20:B20"/>
    <mergeCell ref="A16:B16"/>
    <mergeCell ref="B27:H27"/>
    <mergeCell ref="A2:H2"/>
    <mergeCell ref="A3:H3"/>
    <mergeCell ref="A5:H5"/>
    <mergeCell ref="A6:H6"/>
    <mergeCell ref="A8:H8"/>
    <mergeCell ref="A22:B22"/>
  </mergeCells>
  <printOptions/>
  <pageMargins left="0.31527777777777777" right="0.31527777777777777" top="0.15763888888888888" bottom="0.15763888888888888" header="0.5118055555555555" footer="0.511805555555555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A28" sqref="A28"/>
    </sheetView>
  </sheetViews>
  <sheetFormatPr defaultColWidth="11.421875" defaultRowHeight="12.75"/>
  <cols>
    <col min="1" max="1" width="11.7109375" style="0" customWidth="1"/>
    <col min="2" max="2" width="4.7109375" style="0" customWidth="1"/>
    <col min="3" max="3" width="7.7109375" style="0" customWidth="1"/>
    <col min="4" max="4" width="2.7109375" style="0" customWidth="1"/>
    <col min="5" max="6" width="8.00390625" style="0" customWidth="1"/>
    <col min="7" max="7" width="2.7109375" style="0" customWidth="1"/>
    <col min="8" max="8" width="10.421875" style="0" customWidth="1"/>
    <col min="9" max="9" width="7.7109375" style="0" customWidth="1"/>
    <col min="10" max="10" width="2.7109375" style="0" customWidth="1"/>
    <col min="11" max="11" width="3.7109375" style="0" customWidth="1"/>
    <col min="12" max="12" width="6.7109375" style="0" customWidth="1"/>
    <col min="13" max="13" width="10.7109375" style="0" customWidth="1"/>
    <col min="14" max="14" width="2.7109375" style="0" customWidth="1"/>
    <col min="15" max="15" width="8.421875" style="0" customWidth="1"/>
  </cols>
  <sheetData>
    <row r="1" spans="1:15" ht="15">
      <c r="A1" s="270" t="s">
        <v>65</v>
      </c>
      <c r="B1" s="270"/>
      <c r="C1" s="270"/>
      <c r="D1" s="270"/>
      <c r="E1" s="270"/>
      <c r="F1" s="270"/>
      <c r="G1" s="270"/>
      <c r="H1" s="270"/>
      <c r="I1" s="270"/>
      <c r="J1" s="270"/>
      <c r="K1" s="270"/>
      <c r="L1" s="270"/>
      <c r="M1" s="270"/>
      <c r="N1" s="270"/>
      <c r="O1" s="270"/>
    </row>
    <row r="3" spans="1:15" ht="16.5" customHeight="1">
      <c r="A3" s="271" t="s">
        <v>22</v>
      </c>
      <c r="B3" s="271"/>
      <c r="C3" s="271"/>
      <c r="D3" s="271"/>
      <c r="E3" s="271"/>
      <c r="F3" s="271"/>
      <c r="G3" s="271"/>
      <c r="H3" s="271"/>
      <c r="I3" s="271"/>
      <c r="J3" s="271"/>
      <c r="K3" s="271"/>
      <c r="L3" s="271"/>
      <c r="M3" s="271"/>
      <c r="N3" s="271"/>
      <c r="O3" s="271"/>
    </row>
    <row r="5" spans="1:15" ht="24.75" customHeight="1">
      <c r="A5" s="272" t="s">
        <v>23</v>
      </c>
      <c r="B5" s="272"/>
      <c r="C5" s="263"/>
      <c r="D5" s="263"/>
      <c r="E5" s="263"/>
      <c r="F5" s="263"/>
      <c r="G5" s="263"/>
      <c r="H5" s="273" t="s">
        <v>24</v>
      </c>
      <c r="I5" s="273"/>
      <c r="J5" s="263"/>
      <c r="K5" s="263"/>
      <c r="L5" s="263"/>
      <c r="M5" s="267" t="s">
        <v>25</v>
      </c>
      <c r="N5" s="267"/>
      <c r="O5" s="263"/>
    </row>
    <row r="6" spans="1:15" ht="12.75">
      <c r="A6" s="272"/>
      <c r="B6" s="272"/>
      <c r="C6" s="263"/>
      <c r="D6" s="263"/>
      <c r="E6" s="263"/>
      <c r="F6" s="263"/>
      <c r="G6" s="263"/>
      <c r="H6" s="248" t="s">
        <v>26</v>
      </c>
      <c r="I6" s="248"/>
      <c r="J6" s="263"/>
      <c r="K6" s="263"/>
      <c r="L6" s="263"/>
      <c r="M6" s="267"/>
      <c r="N6" s="267"/>
      <c r="O6" s="263"/>
    </row>
    <row r="7" spans="1:14" ht="12.75">
      <c r="A7" s="116"/>
      <c r="B7" s="116"/>
      <c r="H7" s="117"/>
      <c r="I7" s="117"/>
      <c r="M7" s="116"/>
      <c r="N7" s="116"/>
    </row>
    <row r="8" spans="1:15" ht="37.5" customHeight="1">
      <c r="A8" s="114" t="s">
        <v>27</v>
      </c>
      <c r="B8" s="263"/>
      <c r="C8" s="263"/>
      <c r="D8" s="263"/>
      <c r="E8" s="264" t="s">
        <v>28</v>
      </c>
      <c r="F8" s="264"/>
      <c r="G8" s="263"/>
      <c r="H8" s="263"/>
      <c r="I8" s="263"/>
      <c r="J8" s="263"/>
      <c r="K8" s="263"/>
      <c r="L8" s="263"/>
      <c r="M8" s="115" t="s">
        <v>29</v>
      </c>
      <c r="N8" s="263"/>
      <c r="O8" s="263"/>
    </row>
    <row r="9" spans="1:15" ht="15" customHeight="1">
      <c r="A9" s="265" t="s">
        <v>30</v>
      </c>
      <c r="B9" s="265"/>
      <c r="C9" s="265"/>
      <c r="D9" s="265"/>
      <c r="E9" s="265"/>
      <c r="F9" s="265"/>
      <c r="G9" s="265"/>
      <c r="H9" s="265"/>
      <c r="I9" s="265"/>
      <c r="J9" s="265"/>
      <c r="K9" s="265"/>
      <c r="L9" s="265"/>
      <c r="M9" s="265"/>
      <c r="N9" s="265"/>
      <c r="O9" s="265"/>
    </row>
    <row r="10" spans="1:15" ht="15" customHeight="1">
      <c r="A10" s="265"/>
      <c r="B10" s="265"/>
      <c r="C10" s="265"/>
      <c r="D10" s="265"/>
      <c r="E10" s="265"/>
      <c r="F10" s="265"/>
      <c r="G10" s="265"/>
      <c r="H10" s="265"/>
      <c r="I10" s="265"/>
      <c r="J10" s="265"/>
      <c r="K10" s="265"/>
      <c r="L10" s="265"/>
      <c r="M10" s="265"/>
      <c r="N10" s="265"/>
      <c r="O10" s="265"/>
    </row>
    <row r="11" spans="1:15" ht="12.75">
      <c r="A11" s="265"/>
      <c r="B11" s="265"/>
      <c r="C11" s="265"/>
      <c r="D11" s="265"/>
      <c r="E11" s="265"/>
      <c r="F11" s="265"/>
      <c r="G11" s="265"/>
      <c r="H11" s="265"/>
      <c r="I11" s="265"/>
      <c r="J11" s="265"/>
      <c r="K11" s="265"/>
      <c r="L11" s="265"/>
      <c r="M11" s="265"/>
      <c r="N11" s="265"/>
      <c r="O11" s="265"/>
    </row>
    <row r="12" spans="1:15" ht="12.75" customHeight="1">
      <c r="A12" s="266" t="s">
        <v>31</v>
      </c>
      <c r="B12" s="266"/>
      <c r="C12" s="266"/>
      <c r="D12" s="266"/>
      <c r="E12" s="267" t="s">
        <v>32</v>
      </c>
      <c r="F12" s="268" t="s">
        <v>33</v>
      </c>
      <c r="G12" s="268"/>
      <c r="H12" s="118" t="s">
        <v>34</v>
      </c>
      <c r="I12" s="268" t="s">
        <v>35</v>
      </c>
      <c r="J12" s="268"/>
      <c r="K12" s="269" t="s">
        <v>36</v>
      </c>
      <c r="L12" s="269"/>
      <c r="M12" s="257" t="s">
        <v>110</v>
      </c>
      <c r="N12" s="257"/>
      <c r="O12" s="257"/>
    </row>
    <row r="13" spans="1:15" ht="24.75" customHeight="1">
      <c r="A13" s="266"/>
      <c r="B13" s="266"/>
      <c r="C13" s="266"/>
      <c r="D13" s="266"/>
      <c r="E13" s="267"/>
      <c r="F13" s="258" t="s">
        <v>37</v>
      </c>
      <c r="G13" s="258"/>
      <c r="H13" s="119" t="s">
        <v>38</v>
      </c>
      <c r="I13" s="258" t="s">
        <v>39</v>
      </c>
      <c r="J13" s="258"/>
      <c r="K13" s="269"/>
      <c r="L13" s="269"/>
      <c r="M13" s="259" t="s">
        <v>111</v>
      </c>
      <c r="N13" s="259"/>
      <c r="O13" s="259"/>
    </row>
    <row r="14" spans="1:15" ht="18.75" customHeight="1">
      <c r="A14" s="260"/>
      <c r="B14" s="260"/>
      <c r="C14" s="260"/>
      <c r="D14" s="260"/>
      <c r="E14" s="120"/>
      <c r="F14" s="261"/>
      <c r="G14" s="261"/>
      <c r="H14" s="121"/>
      <c r="I14" s="261"/>
      <c r="J14" s="261"/>
      <c r="K14" s="261"/>
      <c r="L14" s="261"/>
      <c r="M14" s="262"/>
      <c r="N14" s="262"/>
      <c r="O14" s="262"/>
    </row>
    <row r="15" spans="1:15" ht="18.75" customHeight="1">
      <c r="A15" s="251"/>
      <c r="B15" s="251"/>
      <c r="C15" s="251"/>
      <c r="D15" s="251"/>
      <c r="E15" s="122"/>
      <c r="F15" s="252"/>
      <c r="G15" s="252"/>
      <c r="H15" s="123"/>
      <c r="I15" s="252"/>
      <c r="J15" s="252"/>
      <c r="K15" s="252"/>
      <c r="L15" s="252"/>
      <c r="M15" s="253"/>
      <c r="N15" s="253"/>
      <c r="O15" s="253"/>
    </row>
    <row r="16" spans="1:15" ht="18.75" customHeight="1">
      <c r="A16" s="251"/>
      <c r="B16" s="251"/>
      <c r="C16" s="251"/>
      <c r="D16" s="251"/>
      <c r="E16" s="122"/>
      <c r="F16" s="252"/>
      <c r="G16" s="252"/>
      <c r="H16" s="123"/>
      <c r="I16" s="252"/>
      <c r="J16" s="252"/>
      <c r="K16" s="252"/>
      <c r="L16" s="252"/>
      <c r="M16" s="253"/>
      <c r="N16" s="253"/>
      <c r="O16" s="253"/>
    </row>
    <row r="17" spans="1:15" ht="18.75" customHeight="1">
      <c r="A17" s="251"/>
      <c r="B17" s="251"/>
      <c r="C17" s="251"/>
      <c r="D17" s="251"/>
      <c r="E17" s="122"/>
      <c r="F17" s="252"/>
      <c r="G17" s="252"/>
      <c r="H17" s="123"/>
      <c r="I17" s="252"/>
      <c r="J17" s="252"/>
      <c r="K17" s="252"/>
      <c r="L17" s="252"/>
      <c r="M17" s="253"/>
      <c r="N17" s="253"/>
      <c r="O17" s="253"/>
    </row>
    <row r="18" spans="1:15" ht="18.75" customHeight="1">
      <c r="A18" s="251"/>
      <c r="B18" s="251"/>
      <c r="C18" s="251"/>
      <c r="D18" s="251"/>
      <c r="E18" s="122"/>
      <c r="F18" s="252"/>
      <c r="G18" s="252"/>
      <c r="H18" s="123"/>
      <c r="I18" s="252"/>
      <c r="J18" s="252"/>
      <c r="K18" s="252"/>
      <c r="L18" s="252"/>
      <c r="M18" s="253"/>
      <c r="N18" s="253"/>
      <c r="O18" s="253"/>
    </row>
    <row r="19" spans="1:15" ht="18.75" customHeight="1">
      <c r="A19" s="251"/>
      <c r="B19" s="251"/>
      <c r="C19" s="251"/>
      <c r="D19" s="251"/>
      <c r="E19" s="122"/>
      <c r="F19" s="252"/>
      <c r="G19" s="252"/>
      <c r="H19" s="123"/>
      <c r="I19" s="252"/>
      <c r="J19" s="252"/>
      <c r="K19" s="252"/>
      <c r="L19" s="252"/>
      <c r="M19" s="253"/>
      <c r="N19" s="253"/>
      <c r="O19" s="253"/>
    </row>
    <row r="20" spans="1:15" ht="18.75" customHeight="1">
      <c r="A20" s="251"/>
      <c r="B20" s="251"/>
      <c r="C20" s="251"/>
      <c r="D20" s="251"/>
      <c r="E20" s="122"/>
      <c r="F20" s="252"/>
      <c r="G20" s="252"/>
      <c r="H20" s="123"/>
      <c r="I20" s="252"/>
      <c r="J20" s="252"/>
      <c r="K20" s="252"/>
      <c r="L20" s="252"/>
      <c r="M20" s="253"/>
      <c r="N20" s="253"/>
      <c r="O20" s="253"/>
    </row>
    <row r="21" spans="1:15" ht="18.75" customHeight="1">
      <c r="A21" s="251"/>
      <c r="B21" s="251"/>
      <c r="C21" s="251"/>
      <c r="D21" s="251"/>
      <c r="E21" s="122"/>
      <c r="F21" s="252"/>
      <c r="G21" s="252"/>
      <c r="H21" s="123"/>
      <c r="I21" s="252"/>
      <c r="J21" s="252"/>
      <c r="K21" s="252"/>
      <c r="L21" s="252"/>
      <c r="M21" s="253"/>
      <c r="N21" s="253"/>
      <c r="O21" s="253"/>
    </row>
    <row r="22" spans="1:15" ht="18.75" customHeight="1">
      <c r="A22" s="251"/>
      <c r="B22" s="251"/>
      <c r="C22" s="251"/>
      <c r="D22" s="251"/>
      <c r="E22" s="122"/>
      <c r="F22" s="252"/>
      <c r="G22" s="252"/>
      <c r="H22" s="123"/>
      <c r="I22" s="252"/>
      <c r="J22" s="252"/>
      <c r="K22" s="252"/>
      <c r="L22" s="252"/>
      <c r="M22" s="253"/>
      <c r="N22" s="253"/>
      <c r="O22" s="253"/>
    </row>
    <row r="23" spans="1:15" ht="18.75" customHeight="1">
      <c r="A23" s="251"/>
      <c r="B23" s="251"/>
      <c r="C23" s="251"/>
      <c r="D23" s="251"/>
      <c r="E23" s="122"/>
      <c r="F23" s="252"/>
      <c r="G23" s="252"/>
      <c r="H23" s="123"/>
      <c r="I23" s="252"/>
      <c r="J23" s="252"/>
      <c r="K23" s="252"/>
      <c r="L23" s="252"/>
      <c r="M23" s="253"/>
      <c r="N23" s="253"/>
      <c r="O23" s="253"/>
    </row>
    <row r="24" spans="1:15" ht="18.75" customHeight="1">
      <c r="A24" s="251"/>
      <c r="B24" s="251"/>
      <c r="C24" s="251"/>
      <c r="D24" s="251"/>
      <c r="E24" s="122"/>
      <c r="F24" s="252"/>
      <c r="G24" s="252"/>
      <c r="H24" s="123"/>
      <c r="I24" s="252"/>
      <c r="J24" s="252"/>
      <c r="K24" s="252"/>
      <c r="L24" s="252"/>
      <c r="M24" s="253"/>
      <c r="N24" s="253"/>
      <c r="O24" s="253"/>
    </row>
    <row r="25" spans="1:15" ht="18.75" customHeight="1">
      <c r="A25" s="251"/>
      <c r="B25" s="251"/>
      <c r="C25" s="251"/>
      <c r="D25" s="251"/>
      <c r="E25" s="122"/>
      <c r="F25" s="252"/>
      <c r="G25" s="252"/>
      <c r="H25" s="123"/>
      <c r="I25" s="252"/>
      <c r="J25" s="252"/>
      <c r="K25" s="252"/>
      <c r="L25" s="252"/>
      <c r="M25" s="253"/>
      <c r="N25" s="253"/>
      <c r="O25" s="253"/>
    </row>
    <row r="26" spans="1:15" ht="18.75" customHeight="1">
      <c r="A26" s="254"/>
      <c r="B26" s="254"/>
      <c r="C26" s="254"/>
      <c r="D26" s="254"/>
      <c r="E26" s="124"/>
      <c r="F26" s="255"/>
      <c r="G26" s="255"/>
      <c r="H26" s="125"/>
      <c r="I26" s="255"/>
      <c r="J26" s="255"/>
      <c r="K26" s="255"/>
      <c r="L26" s="255"/>
      <c r="M26" s="256"/>
      <c r="N26" s="256"/>
      <c r="O26" s="256"/>
    </row>
    <row r="27" spans="1:15" ht="12.75">
      <c r="A27" s="126" t="s">
        <v>40</v>
      </c>
      <c r="B27" s="126"/>
      <c r="C27" s="126"/>
      <c r="D27" s="126"/>
      <c r="E27" s="126"/>
      <c r="F27" s="126"/>
      <c r="G27" s="126"/>
      <c r="H27" s="126"/>
      <c r="I27" s="126"/>
      <c r="J27" s="126"/>
      <c r="K27" s="126"/>
      <c r="L27" s="126"/>
      <c r="M27" s="126"/>
      <c r="N27" s="126"/>
      <c r="O27" s="126"/>
    </row>
    <row r="28" spans="1:15" ht="12.75">
      <c r="A28" s="127"/>
      <c r="B28" s="128"/>
      <c r="C28" s="128"/>
      <c r="D28" s="128"/>
      <c r="E28" s="128"/>
      <c r="F28" s="128"/>
      <c r="G28" s="128"/>
      <c r="H28" s="128"/>
      <c r="I28" s="128"/>
      <c r="J28" s="128"/>
      <c r="K28" s="128"/>
      <c r="L28" s="128"/>
      <c r="M28" s="128"/>
      <c r="N28" s="128"/>
      <c r="O28" s="128"/>
    </row>
    <row r="29" spans="1:15" ht="12.75">
      <c r="A29" s="127"/>
      <c r="B29" s="127"/>
      <c r="C29" s="127"/>
      <c r="D29" s="127"/>
      <c r="E29" s="127"/>
      <c r="F29" s="127"/>
      <c r="G29" s="127"/>
      <c r="H29" s="127"/>
      <c r="I29" s="127"/>
      <c r="J29" s="127"/>
      <c r="K29" s="127"/>
      <c r="L29" s="127"/>
      <c r="M29" s="127"/>
      <c r="N29" s="127"/>
      <c r="O29" s="127"/>
    </row>
    <row r="30" spans="1:15" ht="12.75">
      <c r="A30" s="249" t="s">
        <v>41</v>
      </c>
      <c r="B30" s="249"/>
      <c r="C30" s="249"/>
      <c r="D30" s="249"/>
      <c r="E30" s="250"/>
      <c r="F30" s="250"/>
      <c r="G30" s="250"/>
      <c r="H30" s="250"/>
      <c r="I30" s="250"/>
      <c r="J30" s="250"/>
      <c r="K30" s="250"/>
      <c r="L30" s="250"/>
      <c r="M30" s="250"/>
      <c r="N30" s="250"/>
      <c r="O30" s="250"/>
    </row>
    <row r="31" spans="1:15" ht="12.75" customHeight="1">
      <c r="A31" s="242"/>
      <c r="B31" s="242"/>
      <c r="C31" s="242"/>
      <c r="D31" s="242"/>
      <c r="E31" s="242"/>
      <c r="F31" s="242"/>
      <c r="G31" s="242"/>
      <c r="H31" s="242"/>
      <c r="I31" s="242"/>
      <c r="J31" s="242"/>
      <c r="K31" s="242"/>
      <c r="L31" s="242"/>
      <c r="M31" s="242"/>
      <c r="N31" s="242"/>
      <c r="O31" s="242"/>
    </row>
    <row r="32" spans="1:15" ht="12.75" customHeight="1">
      <c r="A32" s="242"/>
      <c r="B32" s="242"/>
      <c r="C32" s="242"/>
      <c r="D32" s="242"/>
      <c r="E32" s="242"/>
      <c r="F32" s="242"/>
      <c r="G32" s="242"/>
      <c r="H32" s="242"/>
      <c r="I32" s="242"/>
      <c r="J32" s="242"/>
      <c r="K32" s="242"/>
      <c r="L32" s="242"/>
      <c r="M32" s="242"/>
      <c r="N32" s="242"/>
      <c r="O32" s="242"/>
    </row>
    <row r="33" spans="1:15" ht="12.75" customHeight="1">
      <c r="A33" s="242"/>
      <c r="B33" s="242"/>
      <c r="C33" s="242"/>
      <c r="D33" s="242"/>
      <c r="E33" s="242"/>
      <c r="F33" s="242"/>
      <c r="G33" s="242"/>
      <c r="H33" s="242"/>
      <c r="I33" s="242"/>
      <c r="J33" s="242"/>
      <c r="K33" s="242"/>
      <c r="L33" s="242"/>
      <c r="M33" s="242"/>
      <c r="N33" s="242"/>
      <c r="O33" s="242"/>
    </row>
    <row r="34" spans="1:15" ht="12.75" customHeight="1">
      <c r="A34" s="242"/>
      <c r="B34" s="242"/>
      <c r="C34" s="242"/>
      <c r="D34" s="242"/>
      <c r="E34" s="242"/>
      <c r="F34" s="242"/>
      <c r="G34" s="242"/>
      <c r="H34" s="242"/>
      <c r="I34" s="242"/>
      <c r="J34" s="242"/>
      <c r="K34" s="242"/>
      <c r="L34" s="242"/>
      <c r="M34" s="242"/>
      <c r="N34" s="242"/>
      <c r="O34" s="242"/>
    </row>
    <row r="35" spans="1:15" ht="12.75" customHeight="1">
      <c r="A35" s="243"/>
      <c r="B35" s="243"/>
      <c r="C35" s="243"/>
      <c r="D35" s="243"/>
      <c r="E35" s="243"/>
      <c r="F35" s="243"/>
      <c r="G35" s="243"/>
      <c r="H35" s="243"/>
      <c r="I35" s="243"/>
      <c r="J35" s="243"/>
      <c r="K35" s="243"/>
      <c r="L35" s="243"/>
      <c r="M35" s="243"/>
      <c r="N35" s="243"/>
      <c r="O35" s="243"/>
    </row>
    <row r="37" spans="1:15" ht="12.75">
      <c r="A37" s="246" t="s">
        <v>42</v>
      </c>
      <c r="B37" s="246"/>
      <c r="C37" s="246"/>
      <c r="D37" s="246"/>
      <c r="E37" s="246"/>
      <c r="F37" s="246" t="s">
        <v>43</v>
      </c>
      <c r="G37" s="246"/>
      <c r="H37" s="246"/>
      <c r="I37" s="246"/>
      <c r="J37" s="246"/>
      <c r="K37" s="246"/>
      <c r="L37" s="247" t="s">
        <v>44</v>
      </c>
      <c r="M37" s="247"/>
      <c r="N37" s="247"/>
      <c r="O37" s="247"/>
    </row>
    <row r="38" spans="1:15" ht="12.75">
      <c r="A38" s="248" t="s">
        <v>45</v>
      </c>
      <c r="B38" s="248"/>
      <c r="C38" s="248"/>
      <c r="D38" s="248"/>
      <c r="E38" s="248"/>
      <c r="F38" s="248" t="s">
        <v>46</v>
      </c>
      <c r="G38" s="248"/>
      <c r="H38" s="248"/>
      <c r="I38" s="248"/>
      <c r="J38" s="248"/>
      <c r="K38" s="248"/>
      <c r="L38" s="248" t="s">
        <v>47</v>
      </c>
      <c r="M38" s="248"/>
      <c r="N38" s="248"/>
      <c r="O38" s="248"/>
    </row>
    <row r="39" spans="1:15" ht="12.75">
      <c r="A39" s="245"/>
      <c r="B39" s="245"/>
      <c r="C39" s="245"/>
      <c r="D39" s="245"/>
      <c r="E39" s="245"/>
      <c r="F39" s="245"/>
      <c r="G39" s="245"/>
      <c r="H39" s="245"/>
      <c r="I39" s="245"/>
      <c r="J39" s="245"/>
      <c r="K39" s="245"/>
      <c r="L39" s="245"/>
      <c r="M39" s="245"/>
      <c r="N39" s="245"/>
      <c r="O39" s="245"/>
    </row>
    <row r="40" spans="1:15" ht="12.75">
      <c r="A40" s="242"/>
      <c r="B40" s="242"/>
      <c r="C40" s="242"/>
      <c r="D40" s="242"/>
      <c r="E40" s="242"/>
      <c r="F40" s="242"/>
      <c r="G40" s="242"/>
      <c r="H40" s="242"/>
      <c r="I40" s="242"/>
      <c r="J40" s="242"/>
      <c r="K40" s="242"/>
      <c r="L40" s="242"/>
      <c r="M40" s="242"/>
      <c r="N40" s="242"/>
      <c r="O40" s="242"/>
    </row>
    <row r="41" spans="1:15" ht="12.75">
      <c r="A41" s="242"/>
      <c r="B41" s="242"/>
      <c r="C41" s="242"/>
      <c r="D41" s="242"/>
      <c r="E41" s="242"/>
      <c r="F41" s="242"/>
      <c r="G41" s="242"/>
      <c r="H41" s="242"/>
      <c r="I41" s="242"/>
      <c r="J41" s="242"/>
      <c r="K41" s="242"/>
      <c r="L41" s="242"/>
      <c r="M41" s="242"/>
      <c r="N41" s="242"/>
      <c r="O41" s="242"/>
    </row>
    <row r="42" spans="1:15" ht="12.75">
      <c r="A42" s="129" t="s">
        <v>48</v>
      </c>
      <c r="B42" s="130"/>
      <c r="C42" s="130"/>
      <c r="D42" s="130"/>
      <c r="E42" s="131"/>
      <c r="F42" s="129" t="s">
        <v>48</v>
      </c>
      <c r="G42" s="130"/>
      <c r="H42" s="130"/>
      <c r="I42" s="130"/>
      <c r="J42" s="130"/>
      <c r="K42" s="131"/>
      <c r="L42" s="242"/>
      <c r="M42" s="242"/>
      <c r="N42" s="242"/>
      <c r="O42" s="242"/>
    </row>
    <row r="43" spans="1:15" ht="12.75">
      <c r="A43" s="132"/>
      <c r="B43" s="133"/>
      <c r="C43" s="133"/>
      <c r="D43" s="133"/>
      <c r="E43" s="134"/>
      <c r="F43" s="132"/>
      <c r="G43" s="133"/>
      <c r="H43" s="133"/>
      <c r="I43" s="133"/>
      <c r="J43" s="133"/>
      <c r="K43" s="134"/>
      <c r="L43" s="242"/>
      <c r="M43" s="242"/>
      <c r="N43" s="242"/>
      <c r="O43" s="242"/>
    </row>
    <row r="44" spans="1:15" ht="12.75">
      <c r="A44" s="132"/>
      <c r="B44" s="133"/>
      <c r="C44" s="133"/>
      <c r="D44" s="133"/>
      <c r="E44" s="134"/>
      <c r="F44" s="132"/>
      <c r="G44" s="133"/>
      <c r="H44" s="133"/>
      <c r="I44" s="133"/>
      <c r="J44" s="133"/>
      <c r="K44" s="134"/>
      <c r="L44" s="242"/>
      <c r="M44" s="242"/>
      <c r="N44" s="242"/>
      <c r="O44" s="242"/>
    </row>
    <row r="45" spans="1:15" ht="12.75">
      <c r="A45" s="132"/>
      <c r="B45" s="133"/>
      <c r="C45" s="133"/>
      <c r="D45" s="133"/>
      <c r="E45" s="134"/>
      <c r="F45" s="132"/>
      <c r="G45" s="133"/>
      <c r="H45" s="133"/>
      <c r="I45" s="133"/>
      <c r="J45" s="133"/>
      <c r="K45" s="134"/>
      <c r="L45" s="242"/>
      <c r="M45" s="242"/>
      <c r="N45" s="242"/>
      <c r="O45" s="242"/>
    </row>
    <row r="46" spans="1:15" ht="12.75">
      <c r="A46" s="132"/>
      <c r="B46" s="133"/>
      <c r="C46" s="133"/>
      <c r="D46" s="133"/>
      <c r="E46" s="134"/>
      <c r="F46" s="132"/>
      <c r="G46" s="133"/>
      <c r="H46" s="133"/>
      <c r="I46" s="133"/>
      <c r="J46" s="133"/>
      <c r="K46" s="134"/>
      <c r="L46" s="242"/>
      <c r="M46" s="242"/>
      <c r="N46" s="242"/>
      <c r="O46" s="242"/>
    </row>
    <row r="47" spans="1:15" ht="12.75">
      <c r="A47" s="135"/>
      <c r="B47" s="136"/>
      <c r="C47" s="136"/>
      <c r="D47" s="136"/>
      <c r="E47" s="137"/>
      <c r="F47" s="135"/>
      <c r="G47" s="136"/>
      <c r="H47" s="136"/>
      <c r="I47" s="136"/>
      <c r="J47" s="136"/>
      <c r="K47" s="137"/>
      <c r="L47" s="243"/>
      <c r="M47" s="243"/>
      <c r="N47" s="243"/>
      <c r="O47" s="243"/>
    </row>
    <row r="49" spans="1:15" ht="12.75">
      <c r="A49" s="244" t="s">
        <v>49</v>
      </c>
      <c r="B49" s="244"/>
      <c r="C49" s="244"/>
      <c r="D49" s="244"/>
      <c r="E49" s="244"/>
      <c r="F49" s="244"/>
      <c r="G49" s="244"/>
      <c r="H49" s="244"/>
      <c r="I49" s="244"/>
      <c r="J49" s="244"/>
      <c r="K49" s="244"/>
      <c r="L49" s="244"/>
      <c r="M49" s="244"/>
      <c r="N49" s="244"/>
      <c r="O49" s="244"/>
    </row>
  </sheetData>
  <sheetProtection selectLockedCells="1" selectUnlockedCells="1"/>
  <mergeCells count="117">
    <mergeCell ref="A1:O1"/>
    <mergeCell ref="A3:O3"/>
    <mergeCell ref="A5:B6"/>
    <mergeCell ref="C5:G6"/>
    <mergeCell ref="H5:I5"/>
    <mergeCell ref="J5:L6"/>
    <mergeCell ref="M5:N6"/>
    <mergeCell ref="O5:O6"/>
    <mergeCell ref="H6:I6"/>
    <mergeCell ref="B8:D8"/>
    <mergeCell ref="E8:F8"/>
    <mergeCell ref="G8:L8"/>
    <mergeCell ref="N8:O8"/>
    <mergeCell ref="A9:O11"/>
    <mergeCell ref="A12:D13"/>
    <mergeCell ref="E12:E13"/>
    <mergeCell ref="F12:G12"/>
    <mergeCell ref="I12:J12"/>
    <mergeCell ref="K12:L13"/>
    <mergeCell ref="M12:O12"/>
    <mergeCell ref="F13:G13"/>
    <mergeCell ref="I13:J13"/>
    <mergeCell ref="M13:O13"/>
    <mergeCell ref="A14:D14"/>
    <mergeCell ref="F14:G14"/>
    <mergeCell ref="I14:J14"/>
    <mergeCell ref="K14:L14"/>
    <mergeCell ref="M14:O14"/>
    <mergeCell ref="A15:D15"/>
    <mergeCell ref="F15:G15"/>
    <mergeCell ref="I15:J15"/>
    <mergeCell ref="K15:L15"/>
    <mergeCell ref="M15:O15"/>
    <mergeCell ref="A16:D16"/>
    <mergeCell ref="F16:G16"/>
    <mergeCell ref="I16:J16"/>
    <mergeCell ref="K16:L16"/>
    <mergeCell ref="M16:O16"/>
    <mergeCell ref="A17:D17"/>
    <mergeCell ref="F17:G17"/>
    <mergeCell ref="I17:J17"/>
    <mergeCell ref="K17:L17"/>
    <mergeCell ref="M17:O17"/>
    <mergeCell ref="A18:D18"/>
    <mergeCell ref="F18:G18"/>
    <mergeCell ref="I18:J18"/>
    <mergeCell ref="K18:L18"/>
    <mergeCell ref="M18:O18"/>
    <mergeCell ref="A19:D19"/>
    <mergeCell ref="F19:G19"/>
    <mergeCell ref="I19:J19"/>
    <mergeCell ref="K19:L19"/>
    <mergeCell ref="M19:O19"/>
    <mergeCell ref="A20:D20"/>
    <mergeCell ref="F20:G20"/>
    <mergeCell ref="I20:J20"/>
    <mergeCell ref="K20:L20"/>
    <mergeCell ref="M20:O20"/>
    <mergeCell ref="A21:D21"/>
    <mergeCell ref="F21:G21"/>
    <mergeCell ref="I21:J21"/>
    <mergeCell ref="K21:L21"/>
    <mergeCell ref="M21:O21"/>
    <mergeCell ref="A22:D22"/>
    <mergeCell ref="F22:G22"/>
    <mergeCell ref="I22:J22"/>
    <mergeCell ref="K22:L22"/>
    <mergeCell ref="M22:O22"/>
    <mergeCell ref="A23:D23"/>
    <mergeCell ref="F23:G23"/>
    <mergeCell ref="I23:J23"/>
    <mergeCell ref="K23:L23"/>
    <mergeCell ref="M23:O23"/>
    <mergeCell ref="A24:D24"/>
    <mergeCell ref="F24:G24"/>
    <mergeCell ref="I24:J24"/>
    <mergeCell ref="K24:L24"/>
    <mergeCell ref="M24:O24"/>
    <mergeCell ref="A25:D25"/>
    <mergeCell ref="F25:G25"/>
    <mergeCell ref="I25:J25"/>
    <mergeCell ref="K25:L25"/>
    <mergeCell ref="M25:O25"/>
    <mergeCell ref="A26:D26"/>
    <mergeCell ref="F26:G26"/>
    <mergeCell ref="I26:J26"/>
    <mergeCell ref="K26:L26"/>
    <mergeCell ref="M26:O26"/>
    <mergeCell ref="A30:D30"/>
    <mergeCell ref="E30:O30"/>
    <mergeCell ref="A31:O31"/>
    <mergeCell ref="A32:O32"/>
    <mergeCell ref="A33:O33"/>
    <mergeCell ref="A34:O34"/>
    <mergeCell ref="A35:O35"/>
    <mergeCell ref="A37:E37"/>
    <mergeCell ref="F37:K37"/>
    <mergeCell ref="L37:O37"/>
    <mergeCell ref="A38:E38"/>
    <mergeCell ref="F38:K38"/>
    <mergeCell ref="L38:O38"/>
    <mergeCell ref="A39:E39"/>
    <mergeCell ref="F39:K39"/>
    <mergeCell ref="L39:O39"/>
    <mergeCell ref="A40:E40"/>
    <mergeCell ref="F40:K40"/>
    <mergeCell ref="L40:O40"/>
    <mergeCell ref="L45:O45"/>
    <mergeCell ref="L46:O46"/>
    <mergeCell ref="L47:O47"/>
    <mergeCell ref="A49:O49"/>
    <mergeCell ref="A41:E41"/>
    <mergeCell ref="F41:K41"/>
    <mergeCell ref="L41:O41"/>
    <mergeCell ref="L42:O42"/>
    <mergeCell ref="L43:O43"/>
    <mergeCell ref="L44:O44"/>
  </mergeCells>
  <printOptions horizontalCentered="1" verticalCentered="1"/>
  <pageMargins left="0.39375" right="0.39375" top="0.5902777777777778" bottom="0.5902777777777778" header="0.5118055555555555" footer="0.5118055555555555"/>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Hervé</cp:lastModifiedBy>
  <cp:lastPrinted>2017-05-14T15:42:29Z</cp:lastPrinted>
  <dcterms:modified xsi:type="dcterms:W3CDTF">2017-09-14T12:11:32Z</dcterms:modified>
  <cp:category/>
  <cp:version/>
  <cp:contentType/>
  <cp:contentStatus/>
</cp:coreProperties>
</file>