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6" windowHeight="8952" activeTab="2"/>
  </bookViews>
  <sheets>
    <sheet name="Règlement" sheetId="1" r:id="rId1"/>
    <sheet name="Joueurs" sheetId="2" r:id="rId2"/>
    <sheet name="Résultats" sheetId="3" r:id="rId3"/>
  </sheets>
  <definedNames/>
  <calcPr fullCalcOnLoad="1"/>
</workbook>
</file>

<file path=xl/sharedStrings.xml><?xml version="1.0" encoding="utf-8"?>
<sst xmlns="http://schemas.openxmlformats.org/spreadsheetml/2006/main" count="357" uniqueCount="148">
  <si>
    <t>Principe :</t>
  </si>
  <si>
    <t>5 équipes</t>
  </si>
  <si>
    <t>15 joueurs</t>
  </si>
  <si>
    <t>au minimum 1 joueur ne joue pas à chaque ronde.</t>
  </si>
  <si>
    <t>Avec le mode de jeu officiel, 3 joueurs ne jouent pas à chaque ronde.</t>
  </si>
  <si>
    <t>avec le principe qui suit, seul un joueur (le 3e de chaque équipe) est en repos.</t>
  </si>
  <si>
    <t>On tire au sort la lettre (A, B, C, D, ou E) attribuée à chaque équipe.</t>
  </si>
  <si>
    <t>Le joueur le mieux coté de l'équipe A est noté A1, le deuxième est noté A2, etc.</t>
  </si>
  <si>
    <t>Ronde 1</t>
  </si>
  <si>
    <t>Ronde 2</t>
  </si>
  <si>
    <t>Ronde 3</t>
  </si>
  <si>
    <t>Ronde 4</t>
  </si>
  <si>
    <t>Ronde 5</t>
  </si>
  <si>
    <t>B1 – A1</t>
  </si>
  <si>
    <t>A1 – C1</t>
  </si>
  <si>
    <t>A1 – E1</t>
  </si>
  <si>
    <t>D1 – A1</t>
  </si>
  <si>
    <t>B2 – A1</t>
  </si>
  <si>
    <t>C1 – D1</t>
  </si>
  <si>
    <t>E1 – B1</t>
  </si>
  <si>
    <t>B1 – D1</t>
  </si>
  <si>
    <t>E1 – C1</t>
  </si>
  <si>
    <t>C1 – B1</t>
  </si>
  <si>
    <t>A2 – E1</t>
  </si>
  <si>
    <t>E2 -  D1</t>
  </si>
  <si>
    <t>D2 – C1</t>
  </si>
  <si>
    <t>C2 – B1</t>
  </si>
  <si>
    <t>D1 – E1</t>
  </si>
  <si>
    <t>C2 – B2</t>
  </si>
  <si>
    <t>B2 – A2</t>
  </si>
  <si>
    <t>A2 – C2</t>
  </si>
  <si>
    <t>E2 – A2</t>
  </si>
  <si>
    <t>A2 – D2</t>
  </si>
  <si>
    <t>D2 – E2</t>
  </si>
  <si>
    <t>C2 – D2</t>
  </si>
  <si>
    <t>B2 – E2</t>
  </si>
  <si>
    <t>D2 – B2</t>
  </si>
  <si>
    <t>E2 – C2</t>
  </si>
  <si>
    <t>B3 – A3</t>
  </si>
  <si>
    <t>C3 – B3</t>
  </si>
  <si>
    <t>A3 – D3</t>
  </si>
  <si>
    <t>C3 – A3</t>
  </si>
  <si>
    <t>D3 – B3</t>
  </si>
  <si>
    <t>D3 – C3</t>
  </si>
  <si>
    <t>A3 – E3</t>
  </si>
  <si>
    <t>B3 – E3</t>
  </si>
  <si>
    <t>E3 – D3</t>
  </si>
  <si>
    <t>E3 – C3</t>
  </si>
  <si>
    <t>Au repos →</t>
  </si>
  <si>
    <t>E3</t>
  </si>
  <si>
    <t>D3</t>
  </si>
  <si>
    <t>C3</t>
  </si>
  <si>
    <t>B3</t>
  </si>
  <si>
    <t>A3</t>
  </si>
  <si>
    <t>Adversaires de chacun</t>
  </si>
  <si>
    <t>Poids total</t>
  </si>
  <si>
    <t>Nbre de fois où le joueur commence</t>
  </si>
  <si>
    <t>A1</t>
  </si>
  <si>
    <t>B1, C1, E1, D1, B2</t>
  </si>
  <si>
    <t>A2</t>
  </si>
  <si>
    <t>E1, B2, C2, E2, D2</t>
  </si>
  <si>
    <t>B3, E3, D3, C3, X</t>
  </si>
  <si>
    <t>B1</t>
  </si>
  <si>
    <t>A1, E1, D1, C2, C1</t>
  </si>
  <si>
    <t>B2</t>
  </si>
  <si>
    <t>C2, A2, E2, D2, A1</t>
  </si>
  <si>
    <t>A3, C3, E3, X, D3</t>
  </si>
  <si>
    <t>C1</t>
  </si>
  <si>
    <t>D1, A1, D2, E1, B1</t>
  </si>
  <si>
    <t>C2</t>
  </si>
  <si>
    <t>B2, D2, A2, B1, E2</t>
  </si>
  <si>
    <t>D3, B3, X, A3, E3</t>
  </si>
  <si>
    <t>D1</t>
  </si>
  <si>
    <t>C1, E2, B1, A1, E1</t>
  </si>
  <si>
    <t>D2</t>
  </si>
  <si>
    <t>E2, C2, C1, B2, A2</t>
  </si>
  <si>
    <t>C3, X, A3, E3, B3</t>
  </si>
  <si>
    <t>E1</t>
  </si>
  <si>
    <t>A2, B1, A1, C1, D1</t>
  </si>
  <si>
    <t>E2</t>
  </si>
  <si>
    <t>D2, D1, B2, A2, C2</t>
  </si>
  <si>
    <t>X, A3, B3, D3, C3</t>
  </si>
  <si>
    <t>L'équipe qui a le plus de PM a gagné. En cas d'égalité de PM, l'équipe qui a l'average (différence de points)</t>
  </si>
  <si>
    <t>le plus important a gagné. Si l'égalité subsiste, on ne conserve que les matchs particuliers des équipes à</t>
  </si>
  <si>
    <t>égalité et on trie selon l'ordre PM puis average. Si l'égalité subsiste encore, on totalise le nombre de points</t>
  </si>
  <si>
    <t>marqués lors de la journée.</t>
  </si>
  <si>
    <t>St Jean Pla de Corts</t>
  </si>
  <si>
    <t>Pierre-Olivier GEORGET</t>
  </si>
  <si>
    <t>Marie-Louise GEUBEL</t>
  </si>
  <si>
    <t>Janine BETSCH</t>
  </si>
  <si>
    <t>Béziers</t>
  </si>
  <si>
    <t>Annie ROUGEOT</t>
  </si>
  <si>
    <t>Liliane CATHALA</t>
  </si>
  <si>
    <t>Bernadette LACAN</t>
  </si>
  <si>
    <t>Montpellier1</t>
  </si>
  <si>
    <t>Hervé BOHBOT</t>
  </si>
  <si>
    <t>Serge HAENNI</t>
  </si>
  <si>
    <t>Arnaud SERAZIN</t>
  </si>
  <si>
    <t>Montpellier2</t>
  </si>
  <si>
    <t>Chantal JAFFUEL</t>
  </si>
  <si>
    <t>Véronique MAUREL</t>
  </si>
  <si>
    <t>Jacques MAUREL</t>
  </si>
  <si>
    <t>Perpignan</t>
  </si>
  <si>
    <t>Jean-Marc ORHNIAL</t>
  </si>
  <si>
    <t>Fabrice TOUATY</t>
  </si>
  <si>
    <t>Marc DELONCA</t>
  </si>
  <si>
    <t>INTERCLUBS en CLASSIQUE – Béziers 2016</t>
  </si>
  <si>
    <t>RONDE 1</t>
  </si>
  <si>
    <t>Prénom NOM</t>
  </si>
  <si>
    <t>Points</t>
  </si>
  <si>
    <t>PM</t>
  </si>
  <si>
    <t>Average</t>
  </si>
  <si>
    <t>Annie</t>
  </si>
  <si>
    <t>POG</t>
  </si>
  <si>
    <t>Hervé</t>
  </si>
  <si>
    <t>Chantal</t>
  </si>
  <si>
    <t>Marie-Louise</t>
  </si>
  <si>
    <t>Jean-Marc</t>
  </si>
  <si>
    <t>Serge</t>
  </si>
  <si>
    <t>Liliane</t>
  </si>
  <si>
    <t>Véronique</t>
  </si>
  <si>
    <t>Fabrice</t>
  </si>
  <si>
    <t>Bernadette</t>
  </si>
  <si>
    <t>Janine</t>
  </si>
  <si>
    <t>Jacques</t>
  </si>
  <si>
    <t>Arnaud</t>
  </si>
  <si>
    <t xml:space="preserve">E3  </t>
  </si>
  <si>
    <t>Équipe A</t>
  </si>
  <si>
    <t>Équipe B</t>
  </si>
  <si>
    <t>Équipe C</t>
  </si>
  <si>
    <t>Équipe D</t>
  </si>
  <si>
    <t>Équipe E</t>
  </si>
  <si>
    <t>RONDE 2</t>
  </si>
  <si>
    <t>Marc</t>
  </si>
  <si>
    <t>Classement provisoire</t>
  </si>
  <si>
    <t xml:space="preserve">D3  </t>
  </si>
  <si>
    <t>RONDE 3</t>
  </si>
  <si>
    <t xml:space="preserve">C3  </t>
  </si>
  <si>
    <t>RONDE 4</t>
  </si>
  <si>
    <t xml:space="preserve">B3   </t>
  </si>
  <si>
    <t>RONDE 5</t>
  </si>
  <si>
    <t xml:space="preserve">A3   </t>
  </si>
  <si>
    <t>CLASSEMENT FINAL</t>
  </si>
  <si>
    <t>MONTPELLIER 1</t>
  </si>
  <si>
    <t>St JEAN</t>
  </si>
  <si>
    <t>PERPIGNAN</t>
  </si>
  <si>
    <t>MONTPELLIER 2</t>
  </si>
  <si>
    <t>BéZIERS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</si>
</sst>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D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0" borderId="0" applyNumberFormat="0" applyBorder="0" applyAlignment="0" applyProtection="0"/>
    <xf numFmtId="9" fontId="24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44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5" width="8.625" style="0" customWidth="1"/>
    <col min="6" max="6" width="23.125" style="0" customWidth="1"/>
    <col min="7" max="7" width="13.875" style="0" customWidth="1"/>
  </cols>
  <sheetData>
    <row r="1" ht="13.5">
      <c r="A1" t="s">
        <v>0</v>
      </c>
    </row>
    <row r="2" spans="1:3" ht="13.5">
      <c r="A2" t="s">
        <v>1</v>
      </c>
      <c r="B2" t="s">
        <v>2</v>
      </c>
      <c r="C2" t="s">
        <v>3</v>
      </c>
    </row>
    <row r="3" ht="13.5">
      <c r="C3" t="s">
        <v>4</v>
      </c>
    </row>
    <row r="4" ht="13.5">
      <c r="C4" t="s">
        <v>5</v>
      </c>
    </row>
    <row r="6" ht="13.5">
      <c r="A6" t="s">
        <v>6</v>
      </c>
    </row>
    <row r="7" ht="13.5">
      <c r="A7" t="s">
        <v>7</v>
      </c>
    </row>
    <row r="10" spans="2:6" ht="13.5">
      <c r="B10" s="1" t="s">
        <v>8</v>
      </c>
      <c r="C10" s="1" t="s">
        <v>9</v>
      </c>
      <c r="D10" s="1" t="s">
        <v>10</v>
      </c>
      <c r="E10" s="1" t="s">
        <v>11</v>
      </c>
      <c r="F10" t="s">
        <v>12</v>
      </c>
    </row>
    <row r="11" spans="2:6" ht="13.5">
      <c r="B11" s="1" t="s">
        <v>13</v>
      </c>
      <c r="C11" s="1" t="s">
        <v>14</v>
      </c>
      <c r="D11" s="1" t="s">
        <v>15</v>
      </c>
      <c r="E11" s="1" t="s">
        <v>16</v>
      </c>
      <c r="F11" t="s">
        <v>17</v>
      </c>
    </row>
    <row r="12" spans="2:6" ht="13.5">
      <c r="B12" s="1" t="s">
        <v>18</v>
      </c>
      <c r="C12" s="1" t="s">
        <v>19</v>
      </c>
      <c r="D12" s="1" t="s">
        <v>20</v>
      </c>
      <c r="E12" s="1" t="s">
        <v>21</v>
      </c>
      <c r="F12" t="s">
        <v>22</v>
      </c>
    </row>
    <row r="13" spans="2:6" ht="13.5">
      <c r="B13" s="1" t="s">
        <v>23</v>
      </c>
      <c r="C13" s="1" t="s">
        <v>24</v>
      </c>
      <c r="D13" s="1" t="s">
        <v>25</v>
      </c>
      <c r="E13" s="1" t="s">
        <v>26</v>
      </c>
      <c r="F13" t="s">
        <v>27</v>
      </c>
    </row>
    <row r="14" spans="2:6" ht="13.5">
      <c r="B14" s="1" t="s">
        <v>28</v>
      </c>
      <c r="C14" s="1" t="s">
        <v>29</v>
      </c>
      <c r="D14" s="1" t="s">
        <v>30</v>
      </c>
      <c r="E14" s="1" t="s">
        <v>31</v>
      </c>
      <c r="F14" t="s">
        <v>32</v>
      </c>
    </row>
    <row r="15" spans="2:6" ht="13.5">
      <c r="B15" s="1" t="s">
        <v>33</v>
      </c>
      <c r="C15" s="1" t="s">
        <v>34</v>
      </c>
      <c r="D15" s="1" t="s">
        <v>35</v>
      </c>
      <c r="E15" s="1" t="s">
        <v>36</v>
      </c>
      <c r="F15" t="s">
        <v>37</v>
      </c>
    </row>
    <row r="16" spans="2:6" ht="13.5">
      <c r="B16" s="1" t="s">
        <v>38</v>
      </c>
      <c r="C16" s="1" t="s">
        <v>39</v>
      </c>
      <c r="D16" s="1" t="s">
        <v>40</v>
      </c>
      <c r="E16" s="1" t="s">
        <v>41</v>
      </c>
      <c r="F16" t="s">
        <v>42</v>
      </c>
    </row>
    <row r="17" spans="2:6" ht="13.5">
      <c r="B17" s="1" t="s">
        <v>43</v>
      </c>
      <c r="C17" s="1" t="s">
        <v>44</v>
      </c>
      <c r="D17" s="1" t="s">
        <v>45</v>
      </c>
      <c r="E17" s="1" t="s">
        <v>46</v>
      </c>
      <c r="F17" t="s">
        <v>47</v>
      </c>
    </row>
    <row r="19" spans="1:6" ht="13.5">
      <c r="A19" t="s">
        <v>48</v>
      </c>
      <c r="B19" t="s">
        <v>49</v>
      </c>
      <c r="C19" t="s">
        <v>50</v>
      </c>
      <c r="D19" t="s">
        <v>51</v>
      </c>
      <c r="E19" t="s">
        <v>52</v>
      </c>
      <c r="F19" t="s">
        <v>53</v>
      </c>
    </row>
    <row r="22" spans="2:6" ht="13.5">
      <c r="B22" t="s">
        <v>54</v>
      </c>
      <c r="E22" t="s">
        <v>55</v>
      </c>
      <c r="F22" t="s">
        <v>56</v>
      </c>
    </row>
    <row r="23" spans="2:6" ht="13.5">
      <c r="B23" s="1" t="s">
        <v>57</v>
      </c>
      <c r="C23" t="s">
        <v>58</v>
      </c>
      <c r="E23" s="1">
        <v>6</v>
      </c>
      <c r="F23" s="1">
        <v>2</v>
      </c>
    </row>
    <row r="24" spans="2:6" ht="13.5">
      <c r="B24" s="1" t="s">
        <v>59</v>
      </c>
      <c r="C24" t="s">
        <v>60</v>
      </c>
      <c r="E24" s="1">
        <v>9</v>
      </c>
      <c r="F24" s="1">
        <v>3</v>
      </c>
    </row>
    <row r="25" spans="2:6" ht="13.5">
      <c r="B25" s="1" t="s">
        <v>53</v>
      </c>
      <c r="C25" t="s">
        <v>61</v>
      </c>
      <c r="E25" s="1">
        <v>12</v>
      </c>
      <c r="F25" s="1">
        <v>2</v>
      </c>
    </row>
    <row r="26" spans="2:6" ht="7.5" customHeight="1">
      <c r="B26" s="1"/>
      <c r="E26" s="1"/>
      <c r="F26" s="1"/>
    </row>
    <row r="27" spans="2:6" ht="13.5">
      <c r="B27" s="1" t="s">
        <v>62</v>
      </c>
      <c r="C27" t="s">
        <v>63</v>
      </c>
      <c r="E27" s="1">
        <v>6</v>
      </c>
      <c r="F27" s="1">
        <v>2</v>
      </c>
    </row>
    <row r="28" spans="2:6" ht="13.5">
      <c r="B28" s="1" t="s">
        <v>64</v>
      </c>
      <c r="C28" t="s">
        <v>65</v>
      </c>
      <c r="E28" s="1">
        <v>9</v>
      </c>
      <c r="F28" s="1">
        <v>3</v>
      </c>
    </row>
    <row r="29" spans="2:6" ht="13.5">
      <c r="B29" s="1" t="s">
        <v>52</v>
      </c>
      <c r="C29" t="s">
        <v>66</v>
      </c>
      <c r="E29" s="1">
        <v>12</v>
      </c>
      <c r="F29" s="1">
        <v>2</v>
      </c>
    </row>
    <row r="30" spans="2:6" ht="7.5" customHeight="1">
      <c r="B30" s="1"/>
      <c r="E30" s="1"/>
      <c r="F30" s="1"/>
    </row>
    <row r="31" spans="2:6" ht="13.5">
      <c r="B31" s="1" t="s">
        <v>67</v>
      </c>
      <c r="C31" t="s">
        <v>68</v>
      </c>
      <c r="E31" s="1">
        <v>6</v>
      </c>
      <c r="F31" s="1">
        <v>2</v>
      </c>
    </row>
    <row r="32" spans="2:6" ht="13.5">
      <c r="B32" s="1" t="s">
        <v>69</v>
      </c>
      <c r="C32" t="s">
        <v>70</v>
      </c>
      <c r="E32" s="1">
        <v>9</v>
      </c>
      <c r="F32" s="1">
        <v>3</v>
      </c>
    </row>
    <row r="33" spans="2:6" ht="13.5">
      <c r="B33" s="1" t="s">
        <v>51</v>
      </c>
      <c r="C33" t="s">
        <v>71</v>
      </c>
      <c r="E33" s="1">
        <v>12</v>
      </c>
      <c r="F33" s="1">
        <v>2</v>
      </c>
    </row>
    <row r="34" spans="2:6" ht="7.5" customHeight="1">
      <c r="B34" s="1"/>
      <c r="E34" s="1"/>
      <c r="F34" s="1"/>
    </row>
    <row r="35" spans="2:6" ht="13.5">
      <c r="B35" s="1" t="s">
        <v>72</v>
      </c>
      <c r="C35" t="s">
        <v>73</v>
      </c>
      <c r="E35" s="1">
        <v>6</v>
      </c>
      <c r="F35" s="1">
        <v>2</v>
      </c>
    </row>
    <row r="36" spans="2:6" ht="13.5">
      <c r="B36" s="1" t="s">
        <v>74</v>
      </c>
      <c r="C36" t="s">
        <v>75</v>
      </c>
      <c r="E36" s="1">
        <v>9</v>
      </c>
      <c r="F36" s="1">
        <v>3</v>
      </c>
    </row>
    <row r="37" spans="2:6" ht="13.5">
      <c r="B37" s="1" t="s">
        <v>50</v>
      </c>
      <c r="C37" t="s">
        <v>76</v>
      </c>
      <c r="E37" s="1">
        <v>12</v>
      </c>
      <c r="F37" s="1">
        <v>2</v>
      </c>
    </row>
    <row r="38" spans="2:6" ht="7.5" customHeight="1">
      <c r="B38" s="1"/>
      <c r="E38" s="1"/>
      <c r="F38" s="1"/>
    </row>
    <row r="39" spans="2:6" ht="13.5">
      <c r="B39" s="1" t="s">
        <v>77</v>
      </c>
      <c r="C39" t="s">
        <v>78</v>
      </c>
      <c r="E39" s="1">
        <v>6</v>
      </c>
      <c r="F39" s="1">
        <v>2</v>
      </c>
    </row>
    <row r="40" spans="2:6" ht="13.5">
      <c r="B40" s="1" t="s">
        <v>79</v>
      </c>
      <c r="C40" t="s">
        <v>80</v>
      </c>
      <c r="E40" s="1">
        <v>9</v>
      </c>
      <c r="F40" s="1">
        <v>3</v>
      </c>
    </row>
    <row r="41" spans="2:6" ht="13.5">
      <c r="B41" s="1" t="s">
        <v>49</v>
      </c>
      <c r="C41" t="s">
        <v>81</v>
      </c>
      <c r="E41" s="1">
        <v>12</v>
      </c>
      <c r="F41" s="1">
        <v>2</v>
      </c>
    </row>
    <row r="45" ht="13.5">
      <c r="A45" t="s">
        <v>82</v>
      </c>
    </row>
    <row r="46" ht="13.5">
      <c r="A46" t="s">
        <v>83</v>
      </c>
    </row>
    <row r="47" ht="13.5">
      <c r="A47" t="s">
        <v>84</v>
      </c>
    </row>
    <row r="48" ht="13.5">
      <c r="A48" t="s">
        <v>85</v>
      </c>
    </row>
  </sheetData>
  <sheetProtection/>
  <printOptions/>
  <pageMargins left="0" right="0" top="0.3937007874015748" bottom="0.3937007874015748" header="0" footer="0"/>
  <pageSetup firstPageNumber="1" useFirstPageNumber="1" fitToHeight="0" fitToWidth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5.375" style="0" customWidth="1"/>
    <col min="2" max="2" width="8.625" style="0" customWidth="1"/>
  </cols>
  <sheetData>
    <row r="1" ht="13.5">
      <c r="A1" t="s">
        <v>86</v>
      </c>
    </row>
    <row r="3" spans="1:2" ht="13.5">
      <c r="A3" t="s">
        <v>87</v>
      </c>
      <c r="B3" t="s">
        <v>57</v>
      </c>
    </row>
    <row r="4" spans="1:2" ht="13.5">
      <c r="A4" t="s">
        <v>88</v>
      </c>
      <c r="B4" t="s">
        <v>59</v>
      </c>
    </row>
    <row r="5" spans="1:2" ht="13.5">
      <c r="A5" t="s">
        <v>89</v>
      </c>
      <c r="B5" t="s">
        <v>53</v>
      </c>
    </row>
    <row r="7" ht="13.5">
      <c r="A7" t="s">
        <v>90</v>
      </c>
    </row>
    <row r="8" ht="7.5" customHeight="1"/>
    <row r="9" spans="1:2" ht="13.5">
      <c r="A9" t="s">
        <v>91</v>
      </c>
      <c r="B9" t="s">
        <v>62</v>
      </c>
    </row>
    <row r="10" spans="1:2" ht="13.5">
      <c r="A10" t="s">
        <v>92</v>
      </c>
      <c r="B10" t="s">
        <v>64</v>
      </c>
    </row>
    <row r="11" spans="1:2" ht="13.5">
      <c r="A11" t="s">
        <v>93</v>
      </c>
      <c r="B11" t="s">
        <v>52</v>
      </c>
    </row>
    <row r="13" ht="13.5">
      <c r="A13" t="s">
        <v>94</v>
      </c>
    </row>
    <row r="14" ht="7.5" customHeight="1"/>
    <row r="15" spans="1:2" ht="13.5">
      <c r="A15" t="s">
        <v>95</v>
      </c>
      <c r="B15" t="s">
        <v>67</v>
      </c>
    </row>
    <row r="16" spans="1:2" ht="13.5">
      <c r="A16" t="s">
        <v>96</v>
      </c>
      <c r="B16" t="s">
        <v>69</v>
      </c>
    </row>
    <row r="17" spans="1:2" ht="13.5">
      <c r="A17" t="s">
        <v>97</v>
      </c>
      <c r="B17" t="s">
        <v>51</v>
      </c>
    </row>
    <row r="19" ht="13.5">
      <c r="A19" t="s">
        <v>98</v>
      </c>
    </row>
    <row r="20" spans="1:2" ht="13.5">
      <c r="A20" t="s">
        <v>99</v>
      </c>
      <c r="B20" t="s">
        <v>72</v>
      </c>
    </row>
    <row r="21" spans="1:2" ht="13.5">
      <c r="A21" t="s">
        <v>100</v>
      </c>
      <c r="B21" t="s">
        <v>74</v>
      </c>
    </row>
    <row r="22" spans="1:2" ht="13.5">
      <c r="A22" t="s">
        <v>101</v>
      </c>
      <c r="B22" t="s">
        <v>50</v>
      </c>
    </row>
    <row r="24" ht="13.5">
      <c r="A24" t="s">
        <v>102</v>
      </c>
    </row>
    <row r="25" ht="7.5" customHeight="1"/>
    <row r="26" spans="1:2" ht="13.5">
      <c r="A26" t="s">
        <v>103</v>
      </c>
      <c r="B26" t="s">
        <v>77</v>
      </c>
    </row>
    <row r="27" spans="1:2" ht="13.5">
      <c r="A27" t="s">
        <v>104</v>
      </c>
      <c r="B27" t="s">
        <v>79</v>
      </c>
    </row>
    <row r="28" spans="1:2" ht="13.5">
      <c r="A28" t="s">
        <v>105</v>
      </c>
      <c r="B28" t="s">
        <v>49</v>
      </c>
    </row>
    <row r="31" ht="7.5" customHeight="1"/>
  </sheetData>
  <sheetProtection/>
  <printOptions/>
  <pageMargins left="0" right="0" top="0.3937007874015748" bottom="0.3937007874015748" header="0" footer="0"/>
  <pageSetup firstPageNumber="1" useFirstPageNumber="1"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12"/>
  <sheetViews>
    <sheetView tabSelected="1" zoomScalePageLayoutView="0" workbookViewId="0" topLeftCell="A88">
      <selection activeCell="A1" sqref="A1"/>
    </sheetView>
  </sheetViews>
  <sheetFormatPr defaultColWidth="11.00390625" defaultRowHeight="14.25"/>
  <cols>
    <col min="1" max="1" width="1.875" style="0" customWidth="1"/>
    <col min="2" max="2" width="8.625" style="1" customWidth="1"/>
    <col min="3" max="3" width="15.50390625" style="0" customWidth="1"/>
    <col min="4" max="4" width="4.75390625" style="0" customWidth="1"/>
    <col min="5" max="5" width="3.50390625" style="0" customWidth="1"/>
    <col min="6" max="6" width="7.375" style="0" customWidth="1"/>
    <col min="7" max="7" width="1.00390625" style="0" customWidth="1"/>
    <col min="8" max="8" width="15.50390625" style="0" customWidth="1"/>
    <col min="9" max="9" width="4.50390625" style="0" customWidth="1"/>
    <col min="10" max="10" width="3.25390625" style="0" customWidth="1"/>
    <col min="11" max="11" width="6.375" style="0" customWidth="1"/>
    <col min="12" max="13" width="1.4921875" style="0" customWidth="1"/>
    <col min="14" max="16" width="8.625" style="0" customWidth="1"/>
  </cols>
  <sheetData>
    <row r="1" ht="13.5"/>
    <row r="2" spans="3:8" ht="15">
      <c r="C2" s="31" t="s">
        <v>106</v>
      </c>
      <c r="D2" s="31"/>
      <c r="E2" s="31"/>
      <c r="F2" s="31"/>
      <c r="G2" s="31"/>
      <c r="H2" s="31"/>
    </row>
    <row r="3" ht="15">
      <c r="C3" s="2"/>
    </row>
    <row r="4" spans="2:12" ht="7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5"/>
    </row>
    <row r="5" spans="2:12" ht="13.5">
      <c r="B5" s="6" t="s">
        <v>107</v>
      </c>
      <c r="L5" s="7"/>
    </row>
    <row r="6" spans="2:12" ht="13.5">
      <c r="B6" s="8"/>
      <c r="C6" s="9" t="s">
        <v>108</v>
      </c>
      <c r="D6" s="10" t="s">
        <v>109</v>
      </c>
      <c r="E6" s="10" t="s">
        <v>110</v>
      </c>
      <c r="F6" s="11" t="s">
        <v>111</v>
      </c>
      <c r="G6" s="12"/>
      <c r="H6" s="9" t="s">
        <v>108</v>
      </c>
      <c r="I6" s="10" t="s">
        <v>109</v>
      </c>
      <c r="J6" s="10" t="s">
        <v>110</v>
      </c>
      <c r="K6" s="11" t="s">
        <v>111</v>
      </c>
      <c r="L6" s="7"/>
    </row>
    <row r="7" spans="2:12" ht="13.5">
      <c r="B7" s="8"/>
      <c r="D7" s="1"/>
      <c r="E7" s="1"/>
      <c r="F7" s="1"/>
      <c r="G7" s="12"/>
      <c r="I7" s="1"/>
      <c r="J7" s="1"/>
      <c r="K7" s="1"/>
      <c r="L7" s="7"/>
    </row>
    <row r="8" spans="2:12" ht="13.5">
      <c r="B8" s="8" t="s">
        <v>13</v>
      </c>
      <c r="C8" s="9" t="s">
        <v>112</v>
      </c>
      <c r="D8" s="10">
        <v>346</v>
      </c>
      <c r="E8" s="10">
        <f aca="true" t="shared" si="0" ref="E8:E14">IF(D8&gt;I8,IF(D8=I8,2,3),1)</f>
        <v>1</v>
      </c>
      <c r="F8" s="10">
        <v>-100</v>
      </c>
      <c r="G8" s="12"/>
      <c r="H8" s="9" t="s">
        <v>113</v>
      </c>
      <c r="I8" s="10">
        <v>510</v>
      </c>
      <c r="J8" s="10">
        <f aca="true" t="shared" si="1" ref="J8:J14">IF(I8&gt;D8,IF(D8=I8,2,3),1)</f>
        <v>3</v>
      </c>
      <c r="K8" s="10">
        <v>100</v>
      </c>
      <c r="L8" s="7"/>
    </row>
    <row r="9" spans="2:12" ht="13.5">
      <c r="B9" s="8" t="s">
        <v>18</v>
      </c>
      <c r="C9" s="9" t="s">
        <v>114</v>
      </c>
      <c r="D9" s="10">
        <v>454</v>
      </c>
      <c r="E9" s="10">
        <f t="shared" si="0"/>
        <v>3</v>
      </c>
      <c r="F9" s="10">
        <v>100</v>
      </c>
      <c r="G9" s="12"/>
      <c r="H9" s="9" t="s">
        <v>115</v>
      </c>
      <c r="I9" s="10">
        <v>307</v>
      </c>
      <c r="J9" s="10">
        <f t="shared" si="1"/>
        <v>1</v>
      </c>
      <c r="K9" s="10">
        <v>-100</v>
      </c>
      <c r="L9" s="7"/>
    </row>
    <row r="10" spans="2:12" ht="13.5">
      <c r="B10" s="8" t="s">
        <v>23</v>
      </c>
      <c r="C10" s="9" t="s">
        <v>116</v>
      </c>
      <c r="D10" s="10">
        <v>376</v>
      </c>
      <c r="E10" s="10">
        <f t="shared" si="0"/>
        <v>3</v>
      </c>
      <c r="F10" s="10">
        <v>27</v>
      </c>
      <c r="G10" s="12"/>
      <c r="H10" s="9" t="s">
        <v>117</v>
      </c>
      <c r="I10" s="10">
        <v>349</v>
      </c>
      <c r="J10" s="10">
        <f t="shared" si="1"/>
        <v>1</v>
      </c>
      <c r="K10" s="10">
        <v>-27</v>
      </c>
      <c r="L10" s="7"/>
    </row>
    <row r="11" spans="2:12" ht="13.5">
      <c r="B11" s="8" t="s">
        <v>28</v>
      </c>
      <c r="C11" s="9" t="s">
        <v>118</v>
      </c>
      <c r="D11" s="10">
        <v>364</v>
      </c>
      <c r="E11" s="10">
        <f t="shared" si="0"/>
        <v>3</v>
      </c>
      <c r="F11" s="10">
        <v>50</v>
      </c>
      <c r="G11" s="12"/>
      <c r="H11" s="9" t="s">
        <v>119</v>
      </c>
      <c r="I11" s="10">
        <v>314</v>
      </c>
      <c r="J11" s="10">
        <f t="shared" si="1"/>
        <v>1</v>
      </c>
      <c r="K11" s="10">
        <v>-50</v>
      </c>
      <c r="L11" s="7"/>
    </row>
    <row r="12" spans="2:12" ht="13.5">
      <c r="B12" s="8" t="s">
        <v>33</v>
      </c>
      <c r="C12" s="9" t="s">
        <v>120</v>
      </c>
      <c r="D12" s="10">
        <v>368</v>
      </c>
      <c r="E12" s="10">
        <f t="shared" si="0"/>
        <v>1</v>
      </c>
      <c r="F12" s="10">
        <v>-5</v>
      </c>
      <c r="G12" s="12"/>
      <c r="H12" s="9" t="s">
        <v>121</v>
      </c>
      <c r="I12" s="10">
        <v>373</v>
      </c>
      <c r="J12" s="10">
        <f t="shared" si="1"/>
        <v>3</v>
      </c>
      <c r="K12" s="10">
        <v>5</v>
      </c>
      <c r="L12" s="7"/>
    </row>
    <row r="13" spans="2:12" ht="13.5">
      <c r="B13" s="8" t="s">
        <v>38</v>
      </c>
      <c r="C13" s="9" t="s">
        <v>122</v>
      </c>
      <c r="D13" s="10">
        <v>348</v>
      </c>
      <c r="E13" s="10">
        <f t="shared" si="0"/>
        <v>1</v>
      </c>
      <c r="F13" s="10">
        <v>-49</v>
      </c>
      <c r="G13" s="12"/>
      <c r="H13" s="9" t="s">
        <v>123</v>
      </c>
      <c r="I13" s="10">
        <v>397</v>
      </c>
      <c r="J13" s="10">
        <f t="shared" si="1"/>
        <v>3</v>
      </c>
      <c r="K13" s="10">
        <v>49</v>
      </c>
      <c r="L13" s="7"/>
    </row>
    <row r="14" spans="2:12" ht="13.5">
      <c r="B14" s="8" t="s">
        <v>43</v>
      </c>
      <c r="C14" s="9" t="s">
        <v>124</v>
      </c>
      <c r="D14" s="10">
        <v>520</v>
      </c>
      <c r="E14" s="10">
        <f t="shared" si="0"/>
        <v>3</v>
      </c>
      <c r="F14" s="10">
        <v>100</v>
      </c>
      <c r="G14" s="12"/>
      <c r="H14" s="9" t="s">
        <v>125</v>
      </c>
      <c r="I14" s="10">
        <v>359</v>
      </c>
      <c r="J14" s="10">
        <f t="shared" si="1"/>
        <v>1</v>
      </c>
      <c r="K14" s="10">
        <v>-100</v>
      </c>
      <c r="L14" s="7"/>
    </row>
    <row r="15" spans="2:12" ht="13.5">
      <c r="B15" s="8" t="s">
        <v>126</v>
      </c>
      <c r="D15" s="1"/>
      <c r="E15" s="1">
        <v>3</v>
      </c>
      <c r="F15" s="1">
        <v>50</v>
      </c>
      <c r="G15" s="12"/>
      <c r="I15" s="1"/>
      <c r="J15" s="1"/>
      <c r="K15" s="1"/>
      <c r="L15" s="7"/>
    </row>
    <row r="16" spans="2:12" ht="13.5">
      <c r="B16" s="8"/>
      <c r="E16" s="10" t="s">
        <v>110</v>
      </c>
      <c r="F16" s="11" t="s">
        <v>111</v>
      </c>
      <c r="I16" s="1"/>
      <c r="J16" s="1"/>
      <c r="K16" s="1"/>
      <c r="L16" s="7"/>
    </row>
    <row r="17" spans="2:12" ht="13.5">
      <c r="B17" s="8"/>
      <c r="C17" s="13" t="s">
        <v>127</v>
      </c>
      <c r="D17" s="1"/>
      <c r="E17" s="1">
        <f>J8+E10+J13</f>
        <v>9</v>
      </c>
      <c r="F17" s="1">
        <f>K8+F10+K13</f>
        <v>176</v>
      </c>
      <c r="I17" s="1"/>
      <c r="J17" s="1"/>
      <c r="K17" s="1"/>
      <c r="L17" s="7"/>
    </row>
    <row r="18" spans="2:12" ht="13.5">
      <c r="B18" s="8"/>
      <c r="C18" s="14" t="s">
        <v>128</v>
      </c>
      <c r="D18" s="1"/>
      <c r="E18" s="1">
        <f>E8+J11+E13</f>
        <v>3</v>
      </c>
      <c r="F18" s="1">
        <f>F8+K11+F13</f>
        <v>-199</v>
      </c>
      <c r="I18" s="1"/>
      <c r="J18" s="1"/>
      <c r="K18" s="1"/>
      <c r="L18" s="7"/>
    </row>
    <row r="19" spans="2:12" ht="13.5">
      <c r="B19" s="8"/>
      <c r="C19" s="15" t="s">
        <v>129</v>
      </c>
      <c r="D19" s="1"/>
      <c r="E19" s="1">
        <f>E9+E11+J14</f>
        <v>7</v>
      </c>
      <c r="F19" s="1">
        <f>F9+F11+K14</f>
        <v>50</v>
      </c>
      <c r="I19" s="1"/>
      <c r="J19" s="1"/>
      <c r="K19" s="1"/>
      <c r="L19" s="7"/>
    </row>
    <row r="20" spans="2:12" ht="13.5">
      <c r="B20" s="8"/>
      <c r="C20" s="16" t="s">
        <v>130</v>
      </c>
      <c r="D20" s="1"/>
      <c r="E20" s="1">
        <f>J9+E12+E14</f>
        <v>5</v>
      </c>
      <c r="F20" s="1">
        <f>K9+F12+F14</f>
        <v>-5</v>
      </c>
      <c r="I20" s="1"/>
      <c r="J20" s="1"/>
      <c r="K20" s="1"/>
      <c r="L20" s="7"/>
    </row>
    <row r="21" spans="2:12" ht="13.5">
      <c r="B21" s="8"/>
      <c r="C21" s="17" t="s">
        <v>131</v>
      </c>
      <c r="D21" s="1"/>
      <c r="E21" s="1">
        <f>J10+J12+E15</f>
        <v>7</v>
      </c>
      <c r="F21" s="1">
        <f>K10+K12+F15</f>
        <v>28</v>
      </c>
      <c r="I21" s="1"/>
      <c r="J21" s="1"/>
      <c r="K21" s="1"/>
      <c r="L21" s="7"/>
    </row>
    <row r="22" spans="2:12" ht="7.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ht="13.5"/>
    <row r="24" spans="2:12" ht="7.5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2:12" ht="13.5">
      <c r="B25" s="6" t="s">
        <v>132</v>
      </c>
      <c r="L25" s="7"/>
    </row>
    <row r="26" spans="2:12" ht="13.5">
      <c r="B26" s="8"/>
      <c r="C26" s="9" t="s">
        <v>108</v>
      </c>
      <c r="D26" s="10" t="s">
        <v>109</v>
      </c>
      <c r="E26" s="10" t="s">
        <v>110</v>
      </c>
      <c r="F26" s="11" t="s">
        <v>111</v>
      </c>
      <c r="G26" s="12"/>
      <c r="H26" s="9" t="s">
        <v>108</v>
      </c>
      <c r="I26" s="10" t="s">
        <v>109</v>
      </c>
      <c r="J26" s="10" t="s">
        <v>110</v>
      </c>
      <c r="K26" s="11" t="s">
        <v>111</v>
      </c>
      <c r="L26" s="7"/>
    </row>
    <row r="27" spans="2:12" ht="13.5">
      <c r="B27" s="8"/>
      <c r="G27" s="12"/>
      <c r="L27" s="7"/>
    </row>
    <row r="28" spans="2:12" ht="13.5">
      <c r="B28" s="8" t="s">
        <v>14</v>
      </c>
      <c r="C28" s="9" t="s">
        <v>113</v>
      </c>
      <c r="D28" s="10">
        <v>467</v>
      </c>
      <c r="E28" s="10">
        <v>3</v>
      </c>
      <c r="F28" s="10">
        <v>67</v>
      </c>
      <c r="G28" s="12"/>
      <c r="H28" s="9" t="s">
        <v>114</v>
      </c>
      <c r="I28" s="9">
        <v>400</v>
      </c>
      <c r="J28" s="9">
        <v>1</v>
      </c>
      <c r="K28" s="9">
        <v>-67</v>
      </c>
      <c r="L28" s="7"/>
    </row>
    <row r="29" spans="2:12" ht="13.5">
      <c r="B29" s="8" t="s">
        <v>19</v>
      </c>
      <c r="C29" s="9" t="s">
        <v>117</v>
      </c>
      <c r="D29" s="10">
        <v>418</v>
      </c>
      <c r="E29" s="10">
        <v>3</v>
      </c>
      <c r="F29" s="10">
        <v>44</v>
      </c>
      <c r="G29" s="12"/>
      <c r="H29" s="9" t="s">
        <v>112</v>
      </c>
      <c r="I29" s="9">
        <v>374</v>
      </c>
      <c r="J29" s="9">
        <v>1</v>
      </c>
      <c r="K29" s="9">
        <v>-44</v>
      </c>
      <c r="L29" s="7"/>
    </row>
    <row r="30" spans="2:12" ht="13.5">
      <c r="B30" s="8" t="s">
        <v>24</v>
      </c>
      <c r="C30" s="9" t="s">
        <v>121</v>
      </c>
      <c r="D30" s="10">
        <v>396</v>
      </c>
      <c r="E30" s="10">
        <v>1</v>
      </c>
      <c r="F30" s="10">
        <v>-27</v>
      </c>
      <c r="G30" s="12"/>
      <c r="H30" s="9" t="s">
        <v>115</v>
      </c>
      <c r="I30" s="9">
        <v>423</v>
      </c>
      <c r="J30" s="9">
        <v>3</v>
      </c>
      <c r="K30" s="9">
        <v>27</v>
      </c>
      <c r="L30" s="7"/>
    </row>
    <row r="31" spans="2:12" ht="13.5">
      <c r="B31" s="8" t="s">
        <v>29</v>
      </c>
      <c r="C31" s="9" t="s">
        <v>119</v>
      </c>
      <c r="D31" s="10">
        <v>357</v>
      </c>
      <c r="E31" s="10">
        <v>1</v>
      </c>
      <c r="F31" s="10">
        <v>-100</v>
      </c>
      <c r="G31" s="12"/>
      <c r="H31" s="9" t="s">
        <v>116</v>
      </c>
      <c r="I31" s="9">
        <v>672</v>
      </c>
      <c r="J31" s="9">
        <v>3</v>
      </c>
      <c r="K31" s="9">
        <v>100</v>
      </c>
      <c r="L31" s="7"/>
    </row>
    <row r="32" spans="2:12" ht="13.5">
      <c r="B32" s="8" t="s">
        <v>34</v>
      </c>
      <c r="C32" s="9" t="s">
        <v>118</v>
      </c>
      <c r="D32" s="10">
        <v>547</v>
      </c>
      <c r="E32" s="10">
        <v>3</v>
      </c>
      <c r="F32" s="10">
        <v>86</v>
      </c>
      <c r="G32" s="12"/>
      <c r="H32" s="9" t="s">
        <v>120</v>
      </c>
      <c r="I32" s="9">
        <v>461</v>
      </c>
      <c r="J32" s="9">
        <v>1</v>
      </c>
      <c r="K32" s="9">
        <v>-86</v>
      </c>
      <c r="L32" s="7"/>
    </row>
    <row r="33" spans="2:12" ht="13.5">
      <c r="B33" s="8" t="s">
        <v>39</v>
      </c>
      <c r="C33" s="9" t="s">
        <v>125</v>
      </c>
      <c r="D33" s="10">
        <v>459</v>
      </c>
      <c r="E33" s="10">
        <v>3</v>
      </c>
      <c r="F33" s="10">
        <v>99</v>
      </c>
      <c r="G33" s="12"/>
      <c r="H33" s="9" t="s">
        <v>122</v>
      </c>
      <c r="I33" s="9">
        <v>360</v>
      </c>
      <c r="J33" s="9">
        <v>1</v>
      </c>
      <c r="K33" s="9">
        <v>-99</v>
      </c>
      <c r="L33" s="7"/>
    </row>
    <row r="34" spans="2:16" ht="13.5">
      <c r="B34" s="8" t="s">
        <v>44</v>
      </c>
      <c r="C34" s="9" t="s">
        <v>123</v>
      </c>
      <c r="D34" s="10">
        <v>322</v>
      </c>
      <c r="E34" s="10">
        <v>1</v>
      </c>
      <c r="F34" s="10">
        <v>-100</v>
      </c>
      <c r="G34" s="12"/>
      <c r="H34" s="9" t="s">
        <v>133</v>
      </c>
      <c r="I34" s="9">
        <v>473</v>
      </c>
      <c r="J34" s="9">
        <v>3</v>
      </c>
      <c r="K34" s="9">
        <v>100</v>
      </c>
      <c r="L34" s="7"/>
      <c r="N34" s="32" t="s">
        <v>134</v>
      </c>
      <c r="O34" s="32"/>
      <c r="P34" s="32"/>
    </row>
    <row r="35" spans="2:12" ht="13.5">
      <c r="B35" s="8" t="s">
        <v>135</v>
      </c>
      <c r="D35" s="1"/>
      <c r="E35" s="1">
        <v>3</v>
      </c>
      <c r="F35" s="1">
        <v>50</v>
      </c>
      <c r="G35" s="12"/>
      <c r="L35" s="7"/>
    </row>
    <row r="36" spans="2:16" ht="13.5">
      <c r="B36" s="8"/>
      <c r="D36" s="1"/>
      <c r="E36" s="10" t="s">
        <v>110</v>
      </c>
      <c r="F36" s="11" t="s">
        <v>111</v>
      </c>
      <c r="L36" s="7"/>
      <c r="O36" s="10" t="s">
        <v>110</v>
      </c>
      <c r="P36" s="11" t="s">
        <v>111</v>
      </c>
    </row>
    <row r="37" spans="2:16" ht="13.5">
      <c r="B37" s="8"/>
      <c r="C37" s="13" t="s">
        <v>127</v>
      </c>
      <c r="D37" s="1"/>
      <c r="E37" s="1">
        <f>E28+J31+E34</f>
        <v>7</v>
      </c>
      <c r="F37" s="1">
        <f>F28+K31+F34</f>
        <v>67</v>
      </c>
      <c r="L37" s="7"/>
      <c r="N37" s="13" t="s">
        <v>127</v>
      </c>
      <c r="O37" s="1">
        <f aca="true" t="shared" si="2" ref="O37:P41">E17+E37</f>
        <v>16</v>
      </c>
      <c r="P37" s="1">
        <f t="shared" si="2"/>
        <v>243</v>
      </c>
    </row>
    <row r="38" spans="2:16" ht="13.5">
      <c r="B38" s="8"/>
      <c r="C38" s="14" t="s">
        <v>128</v>
      </c>
      <c r="D38" s="1"/>
      <c r="E38" s="1">
        <f>J29+E31+J33</f>
        <v>3</v>
      </c>
      <c r="F38" s="1">
        <f>K29+F31+K33</f>
        <v>-243</v>
      </c>
      <c r="L38" s="7"/>
      <c r="N38" s="14" t="s">
        <v>128</v>
      </c>
      <c r="O38" s="1">
        <f t="shared" si="2"/>
        <v>6</v>
      </c>
      <c r="P38" s="1">
        <f t="shared" si="2"/>
        <v>-442</v>
      </c>
    </row>
    <row r="39" spans="2:16" ht="13.5">
      <c r="B39" s="8"/>
      <c r="C39" s="15" t="s">
        <v>129</v>
      </c>
      <c r="D39" s="1"/>
      <c r="E39" s="1">
        <f>J28+E32+E33</f>
        <v>7</v>
      </c>
      <c r="F39" s="1">
        <f>K28+F32+F33</f>
        <v>118</v>
      </c>
      <c r="L39" s="7"/>
      <c r="N39" s="15" t="s">
        <v>129</v>
      </c>
      <c r="O39" s="1">
        <f t="shared" si="2"/>
        <v>14</v>
      </c>
      <c r="P39" s="1">
        <f t="shared" si="2"/>
        <v>168</v>
      </c>
    </row>
    <row r="40" spans="2:16" ht="13.5">
      <c r="B40" s="8"/>
      <c r="C40" s="16" t="s">
        <v>130</v>
      </c>
      <c r="D40" s="1"/>
      <c r="E40" s="1">
        <f>J30+J32+E35</f>
        <v>7</v>
      </c>
      <c r="F40" s="1">
        <f>K30+K32+F35</f>
        <v>-9</v>
      </c>
      <c r="L40" s="7"/>
      <c r="N40" s="16" t="s">
        <v>130</v>
      </c>
      <c r="O40" s="1">
        <f t="shared" si="2"/>
        <v>12</v>
      </c>
      <c r="P40" s="1">
        <f t="shared" si="2"/>
        <v>-14</v>
      </c>
    </row>
    <row r="41" spans="2:16" ht="13.5">
      <c r="B41" s="8"/>
      <c r="C41" s="17" t="s">
        <v>131</v>
      </c>
      <c r="D41" s="1"/>
      <c r="E41" s="1">
        <f>E29+E30+J34</f>
        <v>7</v>
      </c>
      <c r="F41" s="1">
        <f>F29+F30+K34</f>
        <v>117</v>
      </c>
      <c r="L41" s="7"/>
      <c r="N41" s="17" t="s">
        <v>131</v>
      </c>
      <c r="O41" s="1">
        <f t="shared" si="2"/>
        <v>14</v>
      </c>
      <c r="P41" s="1">
        <f t="shared" si="2"/>
        <v>145</v>
      </c>
    </row>
    <row r="42" spans="2:12" ht="7.5" customHeight="1">
      <c r="B42" s="18"/>
      <c r="C42" s="21"/>
      <c r="D42" s="22"/>
      <c r="E42" s="22"/>
      <c r="F42" s="22"/>
      <c r="G42" s="19"/>
      <c r="H42" s="19"/>
      <c r="I42" s="19"/>
      <c r="J42" s="19"/>
      <c r="K42" s="19"/>
      <c r="L42" s="20"/>
    </row>
    <row r="43" ht="13.5"/>
    <row r="44" spans="2:12" ht="7.5" customHeight="1">
      <c r="B44" s="3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2:12" ht="13.5">
      <c r="B45" s="6" t="s">
        <v>136</v>
      </c>
      <c r="L45" s="7"/>
    </row>
    <row r="46" spans="2:12" ht="13.5">
      <c r="B46" s="8"/>
      <c r="C46" s="9" t="s">
        <v>108</v>
      </c>
      <c r="D46" s="9" t="s">
        <v>109</v>
      </c>
      <c r="E46" s="9" t="s">
        <v>110</v>
      </c>
      <c r="F46" s="23" t="s">
        <v>111</v>
      </c>
      <c r="G46" s="12"/>
      <c r="H46" s="9" t="s">
        <v>108</v>
      </c>
      <c r="I46" s="9" t="s">
        <v>109</v>
      </c>
      <c r="J46" s="9" t="s">
        <v>110</v>
      </c>
      <c r="K46" s="23" t="s">
        <v>111</v>
      </c>
      <c r="L46" s="7"/>
    </row>
    <row r="47" spans="2:12" ht="13.5">
      <c r="B47" s="8"/>
      <c r="D47" s="1"/>
      <c r="E47" s="1"/>
      <c r="F47" s="1"/>
      <c r="G47" s="12"/>
      <c r="I47" s="24"/>
      <c r="J47" s="24"/>
      <c r="K47" s="24"/>
      <c r="L47" s="7"/>
    </row>
    <row r="48" spans="2:12" ht="13.5">
      <c r="B48" s="8" t="s">
        <v>15</v>
      </c>
      <c r="C48" s="9" t="s">
        <v>113</v>
      </c>
      <c r="D48" s="10">
        <v>569</v>
      </c>
      <c r="E48" s="10">
        <v>3</v>
      </c>
      <c r="F48" s="10">
        <v>100</v>
      </c>
      <c r="G48" s="12"/>
      <c r="H48" s="9" t="s">
        <v>117</v>
      </c>
      <c r="I48" s="25">
        <v>392</v>
      </c>
      <c r="J48" s="25">
        <v>1</v>
      </c>
      <c r="K48" s="25">
        <v>-100</v>
      </c>
      <c r="L48" s="7"/>
    </row>
    <row r="49" spans="2:12" ht="13.5">
      <c r="B49" s="8" t="s">
        <v>20</v>
      </c>
      <c r="C49" s="9" t="s">
        <v>112</v>
      </c>
      <c r="D49" s="10">
        <v>528</v>
      </c>
      <c r="E49" s="10">
        <v>3</v>
      </c>
      <c r="F49" s="10">
        <v>100</v>
      </c>
      <c r="G49" s="12"/>
      <c r="H49" s="9" t="s">
        <v>115</v>
      </c>
      <c r="I49" s="25">
        <v>348</v>
      </c>
      <c r="J49" s="25">
        <v>1</v>
      </c>
      <c r="K49" s="25">
        <v>-100</v>
      </c>
      <c r="L49" s="7"/>
    </row>
    <row r="50" spans="2:12" ht="13.5">
      <c r="B50" s="8" t="s">
        <v>25</v>
      </c>
      <c r="C50" s="9" t="s">
        <v>120</v>
      </c>
      <c r="D50" s="10">
        <v>390</v>
      </c>
      <c r="E50" s="10">
        <v>1</v>
      </c>
      <c r="F50" s="10">
        <v>-53</v>
      </c>
      <c r="G50" s="12"/>
      <c r="H50" s="9" t="s">
        <v>114</v>
      </c>
      <c r="I50" s="25">
        <v>443</v>
      </c>
      <c r="J50" s="25">
        <v>3</v>
      </c>
      <c r="K50" s="25">
        <v>53</v>
      </c>
      <c r="L50" s="7"/>
    </row>
    <row r="51" spans="2:12" ht="13.5">
      <c r="B51" s="8" t="s">
        <v>30</v>
      </c>
      <c r="C51" s="9" t="s">
        <v>116</v>
      </c>
      <c r="D51" s="10">
        <v>443</v>
      </c>
      <c r="E51" s="10">
        <v>1</v>
      </c>
      <c r="F51" s="10">
        <v>-3</v>
      </c>
      <c r="G51" s="12"/>
      <c r="H51" s="9" t="s">
        <v>118</v>
      </c>
      <c r="I51" s="25">
        <v>446</v>
      </c>
      <c r="J51" s="25">
        <v>3</v>
      </c>
      <c r="K51" s="25">
        <v>3</v>
      </c>
      <c r="L51" s="7"/>
    </row>
    <row r="52" spans="2:12" ht="13.5">
      <c r="B52" s="8" t="s">
        <v>35</v>
      </c>
      <c r="C52" s="9" t="s">
        <v>119</v>
      </c>
      <c r="D52" s="10">
        <v>291</v>
      </c>
      <c r="E52" s="10">
        <v>1</v>
      </c>
      <c r="F52" s="10">
        <v>-100</v>
      </c>
      <c r="G52" s="12"/>
      <c r="H52" s="9" t="s">
        <v>121</v>
      </c>
      <c r="I52" s="25">
        <v>440</v>
      </c>
      <c r="J52" s="25">
        <v>3</v>
      </c>
      <c r="K52" s="25">
        <v>100</v>
      </c>
      <c r="L52" s="7"/>
    </row>
    <row r="53" spans="2:16" ht="13.5">
      <c r="B53" s="8" t="s">
        <v>40</v>
      </c>
      <c r="C53" s="9" t="s">
        <v>123</v>
      </c>
      <c r="D53" s="10">
        <v>380</v>
      </c>
      <c r="E53" s="10">
        <v>1</v>
      </c>
      <c r="F53" s="10">
        <v>-100</v>
      </c>
      <c r="G53" s="12"/>
      <c r="H53" s="9" t="s">
        <v>124</v>
      </c>
      <c r="I53" s="25">
        <v>509</v>
      </c>
      <c r="J53" s="25">
        <v>3</v>
      </c>
      <c r="K53" s="25">
        <v>100</v>
      </c>
      <c r="L53" s="7"/>
      <c r="N53" s="32" t="s">
        <v>134</v>
      </c>
      <c r="O53" s="32"/>
      <c r="P53" s="32"/>
    </row>
    <row r="54" spans="2:12" ht="13.5">
      <c r="B54" s="8" t="s">
        <v>45</v>
      </c>
      <c r="C54" s="9" t="s">
        <v>122</v>
      </c>
      <c r="D54" s="10">
        <v>433</v>
      </c>
      <c r="E54" s="10">
        <v>3</v>
      </c>
      <c r="F54" s="10">
        <v>68</v>
      </c>
      <c r="G54" s="12"/>
      <c r="H54" s="9" t="s">
        <v>133</v>
      </c>
      <c r="I54" s="25">
        <v>365</v>
      </c>
      <c r="J54" s="25">
        <v>1</v>
      </c>
      <c r="K54" s="25">
        <v>-68</v>
      </c>
      <c r="L54" s="7"/>
    </row>
    <row r="55" spans="2:16" ht="13.5">
      <c r="B55" s="8" t="s">
        <v>137</v>
      </c>
      <c r="D55" s="1"/>
      <c r="E55" s="1">
        <v>3</v>
      </c>
      <c r="F55" s="1">
        <v>50</v>
      </c>
      <c r="G55" s="12"/>
      <c r="I55" s="24"/>
      <c r="J55" s="24"/>
      <c r="K55" s="24"/>
      <c r="L55" s="7"/>
      <c r="O55" s="26"/>
      <c r="P55" s="27"/>
    </row>
    <row r="56" spans="2:16" ht="13.5">
      <c r="B56" s="8"/>
      <c r="D56" s="1"/>
      <c r="E56" s="10" t="s">
        <v>110</v>
      </c>
      <c r="F56" s="11" t="s">
        <v>111</v>
      </c>
      <c r="G56" s="12"/>
      <c r="I56" s="24"/>
      <c r="J56" s="24"/>
      <c r="K56" s="24"/>
      <c r="L56" s="7"/>
      <c r="O56" s="10" t="s">
        <v>110</v>
      </c>
      <c r="P56" s="11" t="s">
        <v>111</v>
      </c>
    </row>
    <row r="57" spans="2:16" ht="13.5">
      <c r="B57" s="8"/>
      <c r="C57" s="13" t="s">
        <v>127</v>
      </c>
      <c r="D57" s="1"/>
      <c r="E57" s="1">
        <f>E48+E51+E53</f>
        <v>5</v>
      </c>
      <c r="F57" s="1">
        <f>F48+F51+F53</f>
        <v>-3</v>
      </c>
      <c r="I57" s="24"/>
      <c r="J57" s="24"/>
      <c r="K57" s="24"/>
      <c r="L57" s="7"/>
      <c r="N57" s="13" t="s">
        <v>127</v>
      </c>
      <c r="O57" s="1">
        <f aca="true" t="shared" si="3" ref="O57:P61">O37+E57</f>
        <v>21</v>
      </c>
      <c r="P57" s="1">
        <f t="shared" si="3"/>
        <v>240</v>
      </c>
    </row>
    <row r="58" spans="2:16" ht="13.5">
      <c r="B58" s="8"/>
      <c r="C58" s="14" t="s">
        <v>128</v>
      </c>
      <c r="D58" s="1"/>
      <c r="E58" s="1">
        <f>E49+E52+E54</f>
        <v>7</v>
      </c>
      <c r="F58" s="1">
        <f>F49+F52+F54</f>
        <v>68</v>
      </c>
      <c r="I58" s="24"/>
      <c r="J58" s="24"/>
      <c r="K58" s="24"/>
      <c r="L58" s="7"/>
      <c r="N58" s="14" t="s">
        <v>128</v>
      </c>
      <c r="O58" s="1">
        <f t="shared" si="3"/>
        <v>13</v>
      </c>
      <c r="P58" s="1">
        <f t="shared" si="3"/>
        <v>-374</v>
      </c>
    </row>
    <row r="59" spans="2:16" ht="13.5">
      <c r="B59" s="8"/>
      <c r="C59" s="15" t="s">
        <v>129</v>
      </c>
      <c r="D59" s="1"/>
      <c r="E59" s="1">
        <f>J50+J51+E55</f>
        <v>9</v>
      </c>
      <c r="F59" s="1">
        <f>K50+K51+F55</f>
        <v>106</v>
      </c>
      <c r="I59" s="24"/>
      <c r="J59" s="24"/>
      <c r="K59" s="24"/>
      <c r="L59" s="7"/>
      <c r="N59" s="15" t="s">
        <v>129</v>
      </c>
      <c r="O59" s="1">
        <f t="shared" si="3"/>
        <v>23</v>
      </c>
      <c r="P59" s="1">
        <f t="shared" si="3"/>
        <v>274</v>
      </c>
    </row>
    <row r="60" spans="2:16" ht="13.5">
      <c r="B60" s="8"/>
      <c r="C60" s="16" t="s">
        <v>130</v>
      </c>
      <c r="D60" s="1"/>
      <c r="E60" s="1">
        <f>J49+E50+J53</f>
        <v>5</v>
      </c>
      <c r="F60" s="1">
        <f>K49+F50+K53</f>
        <v>-53</v>
      </c>
      <c r="I60" s="24"/>
      <c r="J60" s="24"/>
      <c r="K60" s="24"/>
      <c r="L60" s="7"/>
      <c r="N60" s="16" t="s">
        <v>130</v>
      </c>
      <c r="O60" s="1">
        <f t="shared" si="3"/>
        <v>17</v>
      </c>
      <c r="P60" s="1">
        <f t="shared" si="3"/>
        <v>-67</v>
      </c>
    </row>
    <row r="61" spans="2:16" ht="13.5">
      <c r="B61" s="8"/>
      <c r="C61" s="17" t="s">
        <v>131</v>
      </c>
      <c r="D61" s="1"/>
      <c r="E61" s="1">
        <f>J48+J52+J54</f>
        <v>5</v>
      </c>
      <c r="F61" s="1">
        <f>K48+K52+K54</f>
        <v>-68</v>
      </c>
      <c r="I61" s="24"/>
      <c r="J61" s="24"/>
      <c r="K61" s="24"/>
      <c r="L61" s="7"/>
      <c r="N61" s="17" t="s">
        <v>131</v>
      </c>
      <c r="O61" s="1">
        <f t="shared" si="3"/>
        <v>19</v>
      </c>
      <c r="P61" s="1">
        <f t="shared" si="3"/>
        <v>77</v>
      </c>
    </row>
    <row r="62" spans="2:12" ht="7.5" customHeight="1">
      <c r="B62" s="18"/>
      <c r="C62" s="21"/>
      <c r="D62" s="22"/>
      <c r="E62" s="22"/>
      <c r="F62" s="22"/>
      <c r="G62" s="19"/>
      <c r="H62" s="19"/>
      <c r="I62" s="22"/>
      <c r="J62" s="22"/>
      <c r="K62" s="22"/>
      <c r="L62" s="20"/>
    </row>
    <row r="63" spans="2:12" ht="12" customHeight="1">
      <c r="B63" s="18"/>
      <c r="C63" s="21"/>
      <c r="D63" s="22"/>
      <c r="E63" s="22"/>
      <c r="F63" s="22"/>
      <c r="G63" s="19"/>
      <c r="H63" s="19"/>
      <c r="I63" s="22"/>
      <c r="J63" s="22"/>
      <c r="K63" s="22"/>
      <c r="L63" s="20"/>
    </row>
    <row r="64" spans="3:11" ht="12" customHeight="1">
      <c r="C64" s="28"/>
      <c r="D64" s="1"/>
      <c r="E64" s="1"/>
      <c r="F64" s="1"/>
      <c r="I64" s="1"/>
      <c r="J64" s="1"/>
      <c r="K64" s="1"/>
    </row>
    <row r="65" spans="2:12" ht="13.5">
      <c r="B65" s="29" t="s">
        <v>138</v>
      </c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2:12" ht="13.5">
      <c r="B66" s="8"/>
      <c r="C66" s="9" t="s">
        <v>108</v>
      </c>
      <c r="D66" s="9" t="s">
        <v>109</v>
      </c>
      <c r="E66" s="9" t="s">
        <v>110</v>
      </c>
      <c r="F66" s="23" t="s">
        <v>111</v>
      </c>
      <c r="G66" s="12"/>
      <c r="H66" s="9" t="s">
        <v>108</v>
      </c>
      <c r="I66" s="9" t="s">
        <v>109</v>
      </c>
      <c r="J66" s="9" t="s">
        <v>110</v>
      </c>
      <c r="K66" s="23" t="s">
        <v>111</v>
      </c>
      <c r="L66" s="7"/>
    </row>
    <row r="67" spans="2:12" ht="13.5">
      <c r="B67" s="8"/>
      <c r="D67" s="1"/>
      <c r="E67" s="1"/>
      <c r="F67" s="1"/>
      <c r="G67" s="12"/>
      <c r="I67" s="1"/>
      <c r="J67" s="1"/>
      <c r="K67" s="1"/>
      <c r="L67" s="7"/>
    </row>
    <row r="68" spans="2:12" ht="13.5">
      <c r="B68" s="8" t="s">
        <v>16</v>
      </c>
      <c r="C68" s="9" t="s">
        <v>115</v>
      </c>
      <c r="D68" s="10">
        <v>342</v>
      </c>
      <c r="E68" s="10">
        <v>1</v>
      </c>
      <c r="F68" s="10">
        <v>-100</v>
      </c>
      <c r="G68" s="12"/>
      <c r="H68" s="9" t="s">
        <v>113</v>
      </c>
      <c r="I68" s="10">
        <v>544</v>
      </c>
      <c r="J68" s="10">
        <v>3</v>
      </c>
      <c r="K68" s="10">
        <v>100</v>
      </c>
      <c r="L68" s="7"/>
    </row>
    <row r="69" spans="2:12" ht="13.5">
      <c r="B69" s="8" t="s">
        <v>21</v>
      </c>
      <c r="C69" s="9" t="s">
        <v>117</v>
      </c>
      <c r="D69" s="10">
        <v>338</v>
      </c>
      <c r="E69" s="10">
        <v>1</v>
      </c>
      <c r="F69" s="10">
        <v>100</v>
      </c>
      <c r="G69" s="12"/>
      <c r="H69" s="9" t="s">
        <v>114</v>
      </c>
      <c r="I69" s="10">
        <v>462</v>
      </c>
      <c r="J69" s="10">
        <v>3</v>
      </c>
      <c r="K69" s="10">
        <v>100</v>
      </c>
      <c r="L69" s="7"/>
    </row>
    <row r="70" spans="2:12" ht="13.5">
      <c r="B70" s="8" t="s">
        <v>26</v>
      </c>
      <c r="C70" s="9" t="s">
        <v>118</v>
      </c>
      <c r="D70" s="10">
        <v>557</v>
      </c>
      <c r="E70" s="10">
        <v>3</v>
      </c>
      <c r="F70" s="10">
        <v>100</v>
      </c>
      <c r="G70" s="12"/>
      <c r="H70" s="9" t="s">
        <v>112</v>
      </c>
      <c r="I70" s="10">
        <v>333</v>
      </c>
      <c r="J70" s="10">
        <v>1</v>
      </c>
      <c r="K70" s="10">
        <v>-100</v>
      </c>
      <c r="L70" s="7"/>
    </row>
    <row r="71" spans="2:12" ht="13.5">
      <c r="B71" s="8" t="s">
        <v>31</v>
      </c>
      <c r="C71" s="9" t="s">
        <v>121</v>
      </c>
      <c r="D71" s="10">
        <v>409</v>
      </c>
      <c r="E71" s="10">
        <v>1</v>
      </c>
      <c r="F71" s="10">
        <v>-33</v>
      </c>
      <c r="G71" s="12"/>
      <c r="H71" s="9" t="s">
        <v>116</v>
      </c>
      <c r="I71" s="10">
        <v>442</v>
      </c>
      <c r="J71" s="10">
        <v>3</v>
      </c>
      <c r="K71" s="10">
        <v>33</v>
      </c>
      <c r="L71" s="7"/>
    </row>
    <row r="72" spans="2:12" ht="13.5">
      <c r="B72" s="8" t="s">
        <v>36</v>
      </c>
      <c r="C72" s="9" t="s">
        <v>120</v>
      </c>
      <c r="D72" s="10">
        <v>488</v>
      </c>
      <c r="E72" s="10">
        <v>3</v>
      </c>
      <c r="F72" s="10">
        <v>100</v>
      </c>
      <c r="G72" s="12"/>
      <c r="H72" s="9" t="s">
        <v>119</v>
      </c>
      <c r="I72" s="10">
        <v>280</v>
      </c>
      <c r="J72" s="10">
        <v>1</v>
      </c>
      <c r="K72" s="10">
        <v>-100</v>
      </c>
      <c r="L72" s="7"/>
    </row>
    <row r="73" spans="2:16" ht="13.5">
      <c r="B73" s="8" t="s">
        <v>41</v>
      </c>
      <c r="C73" s="9" t="s">
        <v>125</v>
      </c>
      <c r="D73" s="10">
        <v>394</v>
      </c>
      <c r="E73" s="10">
        <v>3</v>
      </c>
      <c r="F73" s="10">
        <v>49</v>
      </c>
      <c r="G73" s="12"/>
      <c r="H73" s="9" t="s">
        <v>123</v>
      </c>
      <c r="I73" s="10">
        <v>345</v>
      </c>
      <c r="J73" s="10">
        <v>1</v>
      </c>
      <c r="K73" s="10">
        <v>-49</v>
      </c>
      <c r="L73" s="7"/>
      <c r="N73" s="32" t="s">
        <v>134</v>
      </c>
      <c r="O73" s="32"/>
      <c r="P73" s="32"/>
    </row>
    <row r="74" spans="2:12" ht="13.5">
      <c r="B74" s="8" t="s">
        <v>46</v>
      </c>
      <c r="C74" s="9" t="s">
        <v>133</v>
      </c>
      <c r="D74" s="10">
        <v>450</v>
      </c>
      <c r="E74" s="10">
        <v>3</v>
      </c>
      <c r="F74" s="10">
        <v>12</v>
      </c>
      <c r="G74" s="12"/>
      <c r="H74" s="9" t="s">
        <v>124</v>
      </c>
      <c r="I74" s="10">
        <v>438</v>
      </c>
      <c r="J74" s="10">
        <v>1</v>
      </c>
      <c r="K74" s="10">
        <v>-12</v>
      </c>
      <c r="L74" s="7"/>
    </row>
    <row r="75" spans="2:12" ht="13.5">
      <c r="B75" s="8" t="s">
        <v>139</v>
      </c>
      <c r="D75" s="1"/>
      <c r="E75" s="1">
        <v>3</v>
      </c>
      <c r="F75" s="1">
        <v>50</v>
      </c>
      <c r="G75" s="12"/>
      <c r="I75" s="1"/>
      <c r="J75" s="1"/>
      <c r="K75" s="1"/>
      <c r="L75" s="7"/>
    </row>
    <row r="76" spans="2:16" ht="13.5">
      <c r="B76" s="8"/>
      <c r="D76" s="1"/>
      <c r="E76" s="10" t="s">
        <v>110</v>
      </c>
      <c r="F76" s="11" t="s">
        <v>111</v>
      </c>
      <c r="I76" s="1"/>
      <c r="J76" s="1"/>
      <c r="K76" s="1"/>
      <c r="L76" s="7"/>
      <c r="O76" s="10" t="s">
        <v>110</v>
      </c>
      <c r="P76" s="11" t="s">
        <v>111</v>
      </c>
    </row>
    <row r="77" spans="2:16" ht="13.5">
      <c r="B77" s="8"/>
      <c r="C77" s="13" t="s">
        <v>127</v>
      </c>
      <c r="D77" s="1"/>
      <c r="E77" s="1">
        <f>J68+J71+J73</f>
        <v>7</v>
      </c>
      <c r="F77" s="1">
        <f>K68+K71+K73</f>
        <v>84</v>
      </c>
      <c r="I77" s="1"/>
      <c r="J77" s="1"/>
      <c r="K77" s="1"/>
      <c r="L77" s="7"/>
      <c r="N77" s="13" t="s">
        <v>127</v>
      </c>
      <c r="O77" s="1">
        <f aca="true" t="shared" si="4" ref="O77:P81">O57+E77</f>
        <v>28</v>
      </c>
      <c r="P77" s="1">
        <f t="shared" si="4"/>
        <v>324</v>
      </c>
    </row>
    <row r="78" spans="2:16" ht="13.5">
      <c r="B78" s="8"/>
      <c r="C78" s="14" t="s">
        <v>128</v>
      </c>
      <c r="D78" s="1"/>
      <c r="E78" s="1">
        <f>J70+J72+E75</f>
        <v>5</v>
      </c>
      <c r="F78" s="1">
        <f>K70+K72+F75</f>
        <v>-150</v>
      </c>
      <c r="I78" s="1"/>
      <c r="J78" s="1"/>
      <c r="K78" s="1"/>
      <c r="L78" s="7"/>
      <c r="N78" s="14" t="s">
        <v>128</v>
      </c>
      <c r="O78" s="1">
        <f t="shared" si="4"/>
        <v>18</v>
      </c>
      <c r="P78" s="1">
        <f t="shared" si="4"/>
        <v>-524</v>
      </c>
    </row>
    <row r="79" spans="2:16" ht="13.5">
      <c r="B79" s="8"/>
      <c r="C79" s="15" t="s">
        <v>129</v>
      </c>
      <c r="D79" s="1"/>
      <c r="E79" s="1">
        <f>J69+E70+E73</f>
        <v>9</v>
      </c>
      <c r="F79" s="1">
        <f>K69+F70+F73</f>
        <v>249</v>
      </c>
      <c r="I79" s="1"/>
      <c r="J79" s="1"/>
      <c r="K79" s="1"/>
      <c r="L79" s="7"/>
      <c r="N79" s="15" t="s">
        <v>129</v>
      </c>
      <c r="O79" s="1">
        <f t="shared" si="4"/>
        <v>32</v>
      </c>
      <c r="P79" s="1">
        <f t="shared" si="4"/>
        <v>523</v>
      </c>
    </row>
    <row r="80" spans="2:16" ht="13.5">
      <c r="B80" s="8"/>
      <c r="C80" s="16" t="s">
        <v>130</v>
      </c>
      <c r="D80" s="1"/>
      <c r="E80" s="1">
        <f>E68+E72+J74</f>
        <v>5</v>
      </c>
      <c r="F80" s="1">
        <f>F68+F72+K74</f>
        <v>-12</v>
      </c>
      <c r="I80" s="1"/>
      <c r="J80" s="1"/>
      <c r="K80" s="1"/>
      <c r="L80" s="7"/>
      <c r="N80" s="16" t="s">
        <v>130</v>
      </c>
      <c r="O80" s="1">
        <f t="shared" si="4"/>
        <v>22</v>
      </c>
      <c r="P80" s="1">
        <f t="shared" si="4"/>
        <v>-79</v>
      </c>
    </row>
    <row r="81" spans="2:16" ht="13.5">
      <c r="B81" s="8"/>
      <c r="C81" s="17" t="s">
        <v>131</v>
      </c>
      <c r="D81" s="1"/>
      <c r="E81" s="1">
        <f>E69+E71+E74</f>
        <v>5</v>
      </c>
      <c r="F81" s="1">
        <f>F69+F71+F74</f>
        <v>79</v>
      </c>
      <c r="I81" s="1"/>
      <c r="J81" s="1"/>
      <c r="K81" s="1"/>
      <c r="L81" s="7"/>
      <c r="N81" s="17" t="s">
        <v>131</v>
      </c>
      <c r="O81" s="1">
        <f t="shared" si="4"/>
        <v>24</v>
      </c>
      <c r="P81" s="1">
        <f t="shared" si="4"/>
        <v>156</v>
      </c>
    </row>
    <row r="82" spans="2:12" ht="7.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20"/>
    </row>
    <row r="83" ht="13.5"/>
    <row r="84" spans="2:12" ht="7.5" customHeight="1">
      <c r="B84" s="3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2:12" ht="13.5">
      <c r="B85" s="6" t="s">
        <v>140</v>
      </c>
      <c r="L85" s="7"/>
    </row>
    <row r="86" spans="2:12" ht="13.5">
      <c r="B86" s="8"/>
      <c r="C86" s="9" t="s">
        <v>108</v>
      </c>
      <c r="D86" s="9" t="s">
        <v>109</v>
      </c>
      <c r="E86" s="9" t="s">
        <v>110</v>
      </c>
      <c r="F86" s="23" t="s">
        <v>111</v>
      </c>
      <c r="H86" s="9" t="s">
        <v>108</v>
      </c>
      <c r="I86" s="9" t="s">
        <v>109</v>
      </c>
      <c r="J86" s="9" t="s">
        <v>110</v>
      </c>
      <c r="K86" s="23" t="s">
        <v>111</v>
      </c>
      <c r="L86" s="7"/>
    </row>
    <row r="87" spans="2:12" ht="13.5">
      <c r="B87" s="8"/>
      <c r="D87" s="1"/>
      <c r="E87" s="1"/>
      <c r="F87" s="1"/>
      <c r="I87" s="1"/>
      <c r="J87" s="1"/>
      <c r="K87" s="1"/>
      <c r="L87" s="7"/>
    </row>
    <row r="88" spans="2:12" ht="13.5">
      <c r="B88" s="8" t="s">
        <v>17</v>
      </c>
      <c r="C88" s="9" t="s">
        <v>119</v>
      </c>
      <c r="D88" s="10">
        <v>234</v>
      </c>
      <c r="E88" s="10">
        <v>1</v>
      </c>
      <c r="F88" s="10">
        <v>-100</v>
      </c>
      <c r="H88" s="9" t="s">
        <v>113</v>
      </c>
      <c r="I88" s="10">
        <v>487</v>
      </c>
      <c r="J88" s="10">
        <v>3</v>
      </c>
      <c r="K88" s="10">
        <v>100</v>
      </c>
      <c r="L88" s="7"/>
    </row>
    <row r="89" spans="2:12" ht="13.5">
      <c r="B89" s="8" t="s">
        <v>22</v>
      </c>
      <c r="C89" s="9" t="s">
        <v>114</v>
      </c>
      <c r="D89" s="10">
        <v>459</v>
      </c>
      <c r="E89" s="10">
        <v>3</v>
      </c>
      <c r="F89" s="10">
        <v>100</v>
      </c>
      <c r="H89" s="9" t="s">
        <v>112</v>
      </c>
      <c r="I89" s="10">
        <v>358</v>
      </c>
      <c r="J89" s="10">
        <v>1</v>
      </c>
      <c r="K89" s="10">
        <v>-100</v>
      </c>
      <c r="L89" s="7"/>
    </row>
    <row r="90" spans="2:12" ht="13.5">
      <c r="B90" s="8" t="s">
        <v>27</v>
      </c>
      <c r="C90" s="9" t="s">
        <v>115</v>
      </c>
      <c r="D90" s="10">
        <v>501</v>
      </c>
      <c r="E90" s="10">
        <v>3</v>
      </c>
      <c r="F90" s="10">
        <v>64</v>
      </c>
      <c r="H90" s="9" t="s">
        <v>117</v>
      </c>
      <c r="I90" s="10">
        <v>437</v>
      </c>
      <c r="J90" s="10">
        <v>1</v>
      </c>
      <c r="K90" s="10">
        <v>-64</v>
      </c>
      <c r="L90" s="7"/>
    </row>
    <row r="91" spans="2:12" ht="13.5">
      <c r="B91" s="8" t="s">
        <v>32</v>
      </c>
      <c r="C91" s="9" t="s">
        <v>116</v>
      </c>
      <c r="D91" s="10">
        <v>637</v>
      </c>
      <c r="E91" s="10">
        <v>3</v>
      </c>
      <c r="F91" s="10">
        <v>100</v>
      </c>
      <c r="H91" s="9" t="s">
        <v>120</v>
      </c>
      <c r="I91" s="10">
        <v>310</v>
      </c>
      <c r="J91" s="10">
        <v>1</v>
      </c>
      <c r="K91" s="10">
        <v>-100</v>
      </c>
      <c r="L91" s="7"/>
    </row>
    <row r="92" spans="2:12" ht="13.5">
      <c r="B92" s="8" t="s">
        <v>37</v>
      </c>
      <c r="C92" s="9" t="s">
        <v>121</v>
      </c>
      <c r="D92" s="10">
        <v>466</v>
      </c>
      <c r="E92" s="10">
        <v>3</v>
      </c>
      <c r="F92" s="10">
        <v>86</v>
      </c>
      <c r="H92" s="9" t="s">
        <v>118</v>
      </c>
      <c r="I92" s="10">
        <v>380</v>
      </c>
      <c r="J92" s="10">
        <v>1</v>
      </c>
      <c r="K92" s="10">
        <v>-86</v>
      </c>
      <c r="L92" s="7"/>
    </row>
    <row r="93" spans="2:16" ht="13.5">
      <c r="B93" s="8" t="s">
        <v>42</v>
      </c>
      <c r="C93" s="9" t="s">
        <v>124</v>
      </c>
      <c r="D93" s="10">
        <v>529</v>
      </c>
      <c r="E93" s="10">
        <v>3</v>
      </c>
      <c r="F93" s="10">
        <v>100</v>
      </c>
      <c r="H93" s="9" t="s">
        <v>122</v>
      </c>
      <c r="I93" s="10">
        <v>308</v>
      </c>
      <c r="J93" s="10">
        <v>1</v>
      </c>
      <c r="K93" s="10">
        <v>-100</v>
      </c>
      <c r="L93" s="7"/>
      <c r="N93" s="32" t="s">
        <v>134</v>
      </c>
      <c r="O93" s="32"/>
      <c r="P93" s="32"/>
    </row>
    <row r="94" spans="2:12" ht="13.5">
      <c r="B94" s="8" t="s">
        <v>47</v>
      </c>
      <c r="C94" s="9" t="s">
        <v>133</v>
      </c>
      <c r="D94" s="10">
        <v>368</v>
      </c>
      <c r="E94" s="10">
        <v>1</v>
      </c>
      <c r="F94" s="10">
        <v>-11</v>
      </c>
      <c r="H94" s="9" t="s">
        <v>125</v>
      </c>
      <c r="I94" s="10">
        <v>379</v>
      </c>
      <c r="J94" s="10">
        <v>3</v>
      </c>
      <c r="K94" s="10">
        <v>11</v>
      </c>
      <c r="L94" s="7"/>
    </row>
    <row r="95" spans="2:12" ht="13.5">
      <c r="B95" s="8" t="s">
        <v>141</v>
      </c>
      <c r="D95" s="1"/>
      <c r="E95" s="1">
        <v>3</v>
      </c>
      <c r="F95" s="1">
        <v>50</v>
      </c>
      <c r="I95" s="1"/>
      <c r="J95" s="1"/>
      <c r="K95" s="1"/>
      <c r="L95" s="7"/>
    </row>
    <row r="96" spans="2:16" ht="13.5">
      <c r="B96" s="8"/>
      <c r="D96" s="1"/>
      <c r="E96" s="10" t="s">
        <v>110</v>
      </c>
      <c r="F96" s="11" t="s">
        <v>111</v>
      </c>
      <c r="I96" s="1"/>
      <c r="J96" s="1"/>
      <c r="K96" s="1"/>
      <c r="L96" s="7"/>
      <c r="O96" s="10" t="s">
        <v>110</v>
      </c>
      <c r="P96" s="11" t="s">
        <v>111</v>
      </c>
    </row>
    <row r="97" spans="2:16" ht="13.5">
      <c r="B97" s="8"/>
      <c r="C97" s="13" t="s">
        <v>127</v>
      </c>
      <c r="D97" s="1"/>
      <c r="E97" s="1">
        <f>J88+J91+E95</f>
        <v>7</v>
      </c>
      <c r="F97" s="1">
        <f>K88+F91+F95</f>
        <v>250</v>
      </c>
      <c r="I97" s="1"/>
      <c r="J97" s="1"/>
      <c r="K97" s="1"/>
      <c r="L97" s="7"/>
      <c r="N97" s="13" t="s">
        <v>127</v>
      </c>
      <c r="O97" s="1">
        <f aca="true" t="shared" si="5" ref="O97:P101">O77+E97</f>
        <v>35</v>
      </c>
      <c r="P97" s="1">
        <f t="shared" si="5"/>
        <v>574</v>
      </c>
    </row>
    <row r="98" spans="2:16" ht="13.5">
      <c r="B98" s="8"/>
      <c r="C98" s="14" t="s">
        <v>128</v>
      </c>
      <c r="D98" s="1"/>
      <c r="E98" s="1">
        <f>E88+J89+J93</f>
        <v>3</v>
      </c>
      <c r="F98" s="1">
        <f>F88+K89+K93</f>
        <v>-300</v>
      </c>
      <c r="I98" s="1"/>
      <c r="J98" s="1"/>
      <c r="K98" s="1"/>
      <c r="L98" s="7"/>
      <c r="N98" s="14" t="s">
        <v>128</v>
      </c>
      <c r="O98" s="1">
        <f t="shared" si="5"/>
        <v>21</v>
      </c>
      <c r="P98" s="1">
        <f t="shared" si="5"/>
        <v>-824</v>
      </c>
    </row>
    <row r="99" spans="2:16" ht="13.5">
      <c r="B99" s="8"/>
      <c r="C99" s="15" t="s">
        <v>129</v>
      </c>
      <c r="D99" s="1"/>
      <c r="E99" s="1">
        <f>E89+J92+J94</f>
        <v>7</v>
      </c>
      <c r="F99" s="1">
        <f>F89+K92+K94</f>
        <v>25</v>
      </c>
      <c r="I99" s="1"/>
      <c r="J99" s="1"/>
      <c r="K99" s="1"/>
      <c r="L99" s="7"/>
      <c r="N99" s="15" t="s">
        <v>129</v>
      </c>
      <c r="O99" s="1">
        <f t="shared" si="5"/>
        <v>39</v>
      </c>
      <c r="P99" s="1">
        <f t="shared" si="5"/>
        <v>548</v>
      </c>
    </row>
    <row r="100" spans="2:16" ht="13.5">
      <c r="B100" s="8"/>
      <c r="C100" s="16" t="s">
        <v>130</v>
      </c>
      <c r="D100" s="1"/>
      <c r="E100" s="1">
        <f>E90+J91+E93</f>
        <v>7</v>
      </c>
      <c r="F100" s="1">
        <f>F90+K91+F93</f>
        <v>64</v>
      </c>
      <c r="I100" s="1"/>
      <c r="J100" s="1"/>
      <c r="K100" s="1"/>
      <c r="L100" s="7"/>
      <c r="N100" s="16" t="s">
        <v>130</v>
      </c>
      <c r="O100" s="1">
        <f t="shared" si="5"/>
        <v>29</v>
      </c>
      <c r="P100" s="1">
        <f t="shared" si="5"/>
        <v>-15</v>
      </c>
    </row>
    <row r="101" spans="2:16" ht="13.5">
      <c r="B101" s="8"/>
      <c r="C101" s="17" t="s">
        <v>131</v>
      </c>
      <c r="D101" s="1"/>
      <c r="E101" s="1">
        <f>J90+E92+E94</f>
        <v>5</v>
      </c>
      <c r="F101" s="1">
        <f>K90+F92+F94</f>
        <v>11</v>
      </c>
      <c r="I101" s="1"/>
      <c r="J101" s="1"/>
      <c r="K101" s="1"/>
      <c r="L101" s="7"/>
      <c r="N101" s="17" t="s">
        <v>131</v>
      </c>
      <c r="O101" s="1">
        <f t="shared" si="5"/>
        <v>29</v>
      </c>
      <c r="P101" s="1">
        <f t="shared" si="5"/>
        <v>167</v>
      </c>
    </row>
    <row r="102" spans="2:12" ht="7.5" customHeight="1"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20"/>
    </row>
    <row r="105" spans="3:8" ht="13.5">
      <c r="C105" s="33" t="s">
        <v>142</v>
      </c>
      <c r="D105" s="33"/>
      <c r="E105" s="33"/>
      <c r="F105" s="33"/>
      <c r="G105" s="33"/>
      <c r="H105" s="33"/>
    </row>
    <row r="107" spans="5:6" ht="13.5">
      <c r="E107" s="10" t="s">
        <v>110</v>
      </c>
      <c r="F107" s="11" t="s">
        <v>111</v>
      </c>
    </row>
    <row r="108" spans="2:6" ht="13.5">
      <c r="B108" s="30">
        <v>1</v>
      </c>
      <c r="C108" s="15" t="s">
        <v>143</v>
      </c>
      <c r="D108" s="1"/>
      <c r="E108" s="1">
        <v>39</v>
      </c>
      <c r="F108" s="1">
        <v>548</v>
      </c>
    </row>
    <row r="109" spans="2:6" ht="13.5">
      <c r="B109" s="30">
        <v>2</v>
      </c>
      <c r="C109" t="s">
        <v>144</v>
      </c>
      <c r="E109" s="1">
        <v>35</v>
      </c>
      <c r="F109" s="1">
        <v>574</v>
      </c>
    </row>
    <row r="110" spans="2:6" ht="13.5">
      <c r="B110" s="30">
        <v>3</v>
      </c>
      <c r="C110" t="s">
        <v>145</v>
      </c>
      <c r="E110" s="1">
        <v>29</v>
      </c>
      <c r="F110" s="1">
        <v>167</v>
      </c>
    </row>
    <row r="111" spans="2:6" ht="13.5">
      <c r="B111" s="30">
        <v>4</v>
      </c>
      <c r="C111" t="s">
        <v>146</v>
      </c>
      <c r="E111" s="1">
        <v>29</v>
      </c>
      <c r="F111" s="1">
        <v>-15</v>
      </c>
    </row>
    <row r="112" spans="2:6" ht="13.5">
      <c r="B112" s="30">
        <v>5</v>
      </c>
      <c r="C112" t="s">
        <v>147</v>
      </c>
      <c r="E112" s="1">
        <v>21</v>
      </c>
      <c r="F112" s="1">
        <v>-824</v>
      </c>
    </row>
  </sheetData>
  <sheetProtection/>
  <mergeCells count="6">
    <mergeCell ref="C2:H2"/>
    <mergeCell ref="N34:P34"/>
    <mergeCell ref="N53:P53"/>
    <mergeCell ref="N73:P73"/>
    <mergeCell ref="N93:P93"/>
    <mergeCell ref="C105:H105"/>
  </mergeCells>
  <printOptions/>
  <pageMargins left="0" right="0" top="0.3937007874015748" bottom="0.3937007874015748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RV</cp:lastModifiedBy>
  <dcterms:created xsi:type="dcterms:W3CDTF">2016-01-15T14:07:34Z</dcterms:created>
  <dcterms:modified xsi:type="dcterms:W3CDTF">2016-01-18T00:42:42Z</dcterms:modified>
  <cp:category/>
  <cp:version/>
  <cp:contentType/>
  <cp:contentStatus/>
  <cp:revision>51</cp:revision>
</cp:coreProperties>
</file>